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O:\СМИ\Постановления, Распоряжения в СМИ\1квартал\"/>
    </mc:Choice>
  </mc:AlternateContent>
  <xr:revisionPtr revIDLastSave="0" documentId="13_ncr:1_{39E2A3DB-023B-4B31-8D5E-2F28D101692E}" xr6:coauthVersionLast="47" xr6:coauthVersionMax="47" xr10:uidLastSave="{00000000-0000-0000-0000-000000000000}"/>
  <bookViews>
    <workbookView xWindow="7365" yWindow="945" windowWidth="15240" windowHeight="14655" xr2:uid="{00000000-000D-0000-FFFF-FFFF00000000}"/>
  </bookViews>
  <sheets>
    <sheet name="1 кварта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5" i="2" l="1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3" i="2"/>
  <c r="F38" i="2"/>
  <c r="F35" i="2"/>
  <c r="F26" i="2"/>
  <c r="F27" i="2"/>
  <c r="F28" i="2"/>
  <c r="F29" i="2"/>
  <c r="F30" i="2"/>
  <c r="F31" i="2"/>
  <c r="F32" i="2"/>
  <c r="F33" i="2"/>
  <c r="F34" i="2"/>
  <c r="F36" i="2"/>
  <c r="F37" i="2"/>
  <c r="F39" i="2"/>
  <c r="F25" i="2"/>
</calcChain>
</file>

<file path=xl/sharedStrings.xml><?xml version="1.0" encoding="utf-8"?>
<sst xmlns="http://schemas.openxmlformats.org/spreadsheetml/2006/main" count="509" uniqueCount="250">
  <si>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</si>
  <si>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</si>
  <si>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</si>
  <si>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</si>
  <si>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</si>
  <si>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</si>
  <si>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</si>
  <si>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</si>
  <si>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</si>
  <si>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</si>
  <si>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</si>
  <si>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</si>
  <si>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</si>
  <si>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</si>
  <si>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</si>
  <si>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</si>
  <si>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</si>
  <si>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</si>
  <si>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</si>
  <si>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</si>
  <si>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</si>
  <si>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</si>
  <si>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</si>
  <si>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</si>
  <si>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</si>
  <si>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</si>
  <si>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</si>
  <si>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</si>
  <si>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</si>
  <si>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</si>
  <si>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</si>
  <si>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</si>
  <si>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</si>
  <si>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</si>
  <si>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</si>
  <si>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</si>
  <si>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</si>
  <si>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</si>
  <si>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</si>
  <si>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</si>
  <si>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</si>
  <si>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</si>
  <si>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Иные межбюджетные трансферты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</si>
  <si>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</si>
  <si>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</si>
  <si>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</si>
  <si>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</si>
  <si>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</si>
  <si>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 xml:space="preserve">  Фонд оплаты труда государственных (муниципальных) органов</t>
  </si>
  <si>
    <t>000 0102 99 1 00 11600 121</t>
  </si>
  <si>
    <t xml:space="preserve">  Иные выплаты персоналу государственных (муниципальных) органов, за исключением фонда оплаты труда</t>
  </si>
  <si>
    <t>000 0102 99 1 00 11600 122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</si>
  <si>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</si>
  <si>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000 0102 99 1 00 11600 129</t>
  </si>
  <si>
    <t>000 0103 99 1 00 11410 121</t>
  </si>
  <si>
    <t>000 0103 99 1 00 11410 122</t>
  </si>
  <si>
    <t>000 0103 99 1 00 11410 129</t>
  </si>
  <si>
    <t xml:space="preserve">  Закупка товаров, работ, услуг в сфере информационно-коммуникационных технологий</t>
  </si>
  <si>
    <t>000 0103 99 1 00 11410 242</t>
  </si>
  <si>
    <t xml:space="preserve">  Прочая закупка товаров, работ и услуг</t>
  </si>
  <si>
    <t>000 0103 99 1 00 11410 244</t>
  </si>
  <si>
    <t xml:space="preserve">  Иные выплаты государственных (муниципальных) органов привлекаемым лицам</t>
  </si>
  <si>
    <t>000 0103 99 1 00 11720 123</t>
  </si>
  <si>
    <t>000 0103 99 1 00 11720 244</t>
  </si>
  <si>
    <t>000 0104 27 4 00 10020 244</t>
  </si>
  <si>
    <t>000 0104 99 1 00 11410 121</t>
  </si>
  <si>
    <t>000 0104 99 1 00 11410 122</t>
  </si>
  <si>
    <t>000 0104 99 1 00 11410 129</t>
  </si>
  <si>
    <t>000 0104 99 1 00 11410 242</t>
  </si>
  <si>
    <t>000 0104 99 1 00 11410 244</t>
  </si>
  <si>
    <t xml:space="preserve">  Закупка энергетических ресурсов</t>
  </si>
  <si>
    <t>000 0104 99 1 00 11410 247</t>
  </si>
  <si>
    <t xml:space="preserve">  Пособия, компенсации и иные социальные выплаты гражданам, кроме публичных нормативных обязательств</t>
  </si>
  <si>
    <t>000 0104 99 1 00 11410 321</t>
  </si>
  <si>
    <t xml:space="preserve">  Уплата налога на имущество организаций и земельного налога</t>
  </si>
  <si>
    <t>000 0104 99 1 00 11410 851</t>
  </si>
  <si>
    <t xml:space="preserve">  Уплата прочих налогов, сборов</t>
  </si>
  <si>
    <t>000 0104 99 1 00 11410 852</t>
  </si>
  <si>
    <t xml:space="preserve">  Уплата иных платежей</t>
  </si>
  <si>
    <t>000 0104 99 1 00 11410 853</t>
  </si>
  <si>
    <t>000 0106 99 1 00 11740 121</t>
  </si>
  <si>
    <t>000 0106 99 1 00 11740 122</t>
  </si>
  <si>
    <t>000 0106 99 1 00 11740 129</t>
  </si>
  <si>
    <t>000 0106 99 1 00 11740 242</t>
  </si>
  <si>
    <t>000 0106 99 1 00 11740 244</t>
  </si>
  <si>
    <t>000 0106 99 1 00 11740 853</t>
  </si>
  <si>
    <t xml:space="preserve">  Специальные расходы</t>
  </si>
  <si>
    <t>000 0107 99 3 00 10010 880</t>
  </si>
  <si>
    <t>000 0107 99 3 00 10020 880</t>
  </si>
  <si>
    <t xml:space="preserve">  Резервные средства</t>
  </si>
  <si>
    <t>000 0111 99 5 00 71100 870</t>
  </si>
  <si>
    <t>000 0111 99 5 00 71200 870</t>
  </si>
  <si>
    <t>000 0113 31 2 00 10020 244</t>
  </si>
  <si>
    <t>000 0113 31 2 00 10030 244</t>
  </si>
  <si>
    <t>000 0113 31 2 00 10040 244</t>
  </si>
  <si>
    <t>000 0113 31 2 00 10060 244</t>
  </si>
  <si>
    <t>000 0113 31 2 00 10060 247</t>
  </si>
  <si>
    <t>000 0113 31 2 00 10060 853</t>
  </si>
  <si>
    <t xml:space="preserve">  Закупка товаров, работ, услуг в целях капитального ремонта государственного (муниципального) имущества</t>
  </si>
  <si>
    <t>000 0113 31 3 00 10010 243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</si>
  <si>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</si>
  <si>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000 0113 31 4 00 10010 245</t>
  </si>
  <si>
    <t xml:space="preserve">  Исполнение судебных актов Российской Федерации и мировых соглашений по возмещению причиненного вреда</t>
  </si>
  <si>
    <t>000 0113 99 5 00 91017 831</t>
  </si>
  <si>
    <t>000 0113 99 5 00 91019 244</t>
  </si>
  <si>
    <t xml:space="preserve">  Публичные нормативные выплаты гражданам несоциального характера</t>
  </si>
  <si>
    <t>000 0113 99 5 00 91019 330</t>
  </si>
  <si>
    <t xml:space="preserve">  Премии и гранты</t>
  </si>
  <si>
    <t>000 0113 99 5 00 91019 350</t>
  </si>
  <si>
    <t xml:space="preserve">  Иные выплаты населению</t>
  </si>
  <si>
    <t>000 0113 99 5 00 91019 360</t>
  </si>
  <si>
    <t>000 0113 99 5 00 91019 853</t>
  </si>
  <si>
    <t>000 0314 17 1 00 10040 244</t>
  </si>
  <si>
    <t>000 0314 17 1 00 10040 350</t>
  </si>
  <si>
    <t>000 0314 17 2 00 10010 244</t>
  </si>
  <si>
    <t>000 0314 17 2 00 10010 360</t>
  </si>
  <si>
    <t>000 0314 17 4 00 10020 244</t>
  </si>
  <si>
    <t>000 0314 22 2 00 10050 242</t>
  </si>
  <si>
    <t>000 0314 22 2 00 10050 244</t>
  </si>
  <si>
    <t>000 0314 22 2 00 10050 321</t>
  </si>
  <si>
    <t>000 0314 99 5 00 91019 244</t>
  </si>
  <si>
    <t>000 0405 25 Т 00 63360 244</t>
  </si>
  <si>
    <t>000 0408 99 5 00 91008 244</t>
  </si>
  <si>
    <t>000 0409 18 5 00 10010 244</t>
  </si>
  <si>
    <t>000 0409 23 2 00 10070 244</t>
  </si>
  <si>
    <t>000 0409 23 2 00 10070 247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</si>
  <si>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</si>
  <si>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000 0409 23 2 00 10070 414</t>
  </si>
  <si>
    <t>000 0412 20 2 00 10010 245</t>
  </si>
  <si>
    <t>000 0412 26 3 00 10010 244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</si>
  <si>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</si>
  <si>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000 0412 26 3 00 10010 811</t>
  </si>
  <si>
    <t>000 0412 26 3 00 10010 853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</si>
  <si>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</si>
  <si>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26 3 00 1005Г 813</t>
  </si>
  <si>
    <t>000 0501 20 3 00 10020 244</t>
  </si>
  <si>
    <t>000 0501 20 3 00 10030 244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</si>
  <si>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</si>
  <si>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000 0501 20 3 00 10030 412</t>
  </si>
  <si>
    <t>000 0501 20 4 00 10030 244</t>
  </si>
  <si>
    <t>000 0501 20 А 00 10010 244</t>
  </si>
  <si>
    <t>000 0502 20 2 00 10020 244</t>
  </si>
  <si>
    <t>000 0502 20 2 00 10030 414</t>
  </si>
  <si>
    <t>000 0502 20 2 00 S4701 414</t>
  </si>
  <si>
    <t>000 0502 20 7 00 10010 244</t>
  </si>
  <si>
    <t>000 0502 20 7 00 10010 247</t>
  </si>
  <si>
    <t>000 0502 20 7 00 10010 811</t>
  </si>
  <si>
    <t>000 0503 23 2 00 10010 244</t>
  </si>
  <si>
    <t>000 0503 23 2 00 10010 247</t>
  </si>
  <si>
    <t>000 0503 23 2 00 10020 244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</si>
  <si>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</si>
  <si>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000 0503 23 2 00 10030 611</t>
  </si>
  <si>
    <t>000 0503 23 2 00 10040 244</t>
  </si>
  <si>
    <t>000 0503 23 2 00 10090 243</t>
  </si>
  <si>
    <t>000 0503 23 2 00 10090 244</t>
  </si>
  <si>
    <t>000 0503 23 2 00 10090 350</t>
  </si>
  <si>
    <t>000 0503 23 2 00 10090 414</t>
  </si>
  <si>
    <t xml:space="preserve">  Субсидии автономным учреждениям на иные цели</t>
  </si>
  <si>
    <t>000 0503 23 2 00 10090 622</t>
  </si>
  <si>
    <t>000 0503 23 2 00 10100 244</t>
  </si>
  <si>
    <t>000 0503 23 2 00 10100 414</t>
  </si>
  <si>
    <t>000 0503 23 2 00 10100 622</t>
  </si>
  <si>
    <t>000 0503 23 2 00 S2650 244</t>
  </si>
  <si>
    <t>000 0503 23 2 F2 55550 244</t>
  </si>
  <si>
    <t xml:space="preserve">  Фонд оплаты труда учреждений</t>
  </si>
  <si>
    <t>000 0505 18 1 00 22001 111</t>
  </si>
  <si>
    <t xml:space="preserve">  Иные выплаты персоналу учреждений, за исключением фонда оплаты труда</t>
  </si>
  <si>
    <t>000 0505 18 1 00 22001 112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</si>
  <si>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</si>
  <si>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000 0505 18 1 00 22001 119</t>
  </si>
  <si>
    <t>000 0505 18 1 00 22001 242</t>
  </si>
  <si>
    <t>000 0505 18 1 00 22001 244</t>
  </si>
  <si>
    <t>000 0505 18 1 00 22001 247</t>
  </si>
  <si>
    <t>000 0505 18 1 00 22001 851</t>
  </si>
  <si>
    <t>000 0505 18 1 00 22001 852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</si>
  <si>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</si>
  <si>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000 0707 11 1 00 22001 621</t>
  </si>
  <si>
    <t>000 0707 11 1 00 22001 622</t>
  </si>
  <si>
    <t>000 0804 10 1 00 22001 621</t>
  </si>
  <si>
    <t>000 0804 10 1 00 22001 622</t>
  </si>
  <si>
    <t xml:space="preserve">  Иные пенсии, социальные доплаты к пенсиям</t>
  </si>
  <si>
    <t>000 1001 15 3 00 71010 312</t>
  </si>
  <si>
    <t>000 1003 20 3 00 10020 244</t>
  </si>
  <si>
    <t>000 1003 20 3 00 L4970 540</t>
  </si>
  <si>
    <t>000 1006 15 1 00 22001 244</t>
  </si>
  <si>
    <t xml:space="preserve">  Субсидии (гранты в форме субсидий), не подлежащие казначейскому сопровождению</t>
  </si>
  <si>
    <t>000 1006 15 2 00 10010 633</t>
  </si>
  <si>
    <t>000 1006 15 3 00 10010 244</t>
  </si>
  <si>
    <t xml:space="preserve">  Приобретение товаров, работ, услуг в пользу граждан в целях их социального обеспечения</t>
  </si>
  <si>
    <t>000 1006 15 3 00 10010 323</t>
  </si>
  <si>
    <t>000 1006 15 3 00 10020 244</t>
  </si>
  <si>
    <t xml:space="preserve">  Пособия, компенсации, меры социальной поддержки по публичным нормативным обязательствам</t>
  </si>
  <si>
    <t>000 1006 15 3 00 10020 313</t>
  </si>
  <si>
    <t>000 1006 15 3 00 71020 244</t>
  </si>
  <si>
    <t>000 1006 15 3 00 71020 313</t>
  </si>
  <si>
    <t>000 1006 15 3 00 71020 321</t>
  </si>
  <si>
    <t>000 1006 15 3 00 71020 811</t>
  </si>
  <si>
    <t>000 1105 14 1 00 22001 621</t>
  </si>
  <si>
    <t>000 1105 14 1 00 22001 622</t>
  </si>
  <si>
    <t>000 1204 21 4 00 10010 242</t>
  </si>
  <si>
    <t>000 1204 21 4 00 10010 244</t>
  </si>
  <si>
    <t>000 1403 99 6 00 88510 540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</si>
  <si>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</si>
  <si>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</si>
  <si>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</si>
  <si>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</si>
  <si>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</si>
  <si>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</si>
  <si>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</si>
  <si>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</si>
  <si>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</si>
  <si>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</si>
  <si>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</si>
  <si>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</si>
  <si>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X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</si>
  <si>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</si>
  <si>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</si>
  <si>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прочих остатков денежных средств бюджетов городских поселений</t>
  </si>
  <si>
    <t>000 01 05 02 01 13 0000 610</t>
  </si>
  <si>
    <t xml:space="preserve">              Форма 0503117  с.1</t>
  </si>
  <si>
    <t>КОДЫ</t>
  </si>
  <si>
    <t>на 1 апреля 2022 г.</t>
  </si>
  <si>
    <t>Форма по ОКУД</t>
  </si>
  <si>
    <t xml:space="preserve">            Дата</t>
  </si>
  <si>
    <t>Наименование</t>
  </si>
  <si>
    <t xml:space="preserve">       по ОКПО</t>
  </si>
  <si>
    <t>финансового органа</t>
  </si>
  <si>
    <t>Город Мирный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</si>
  <si>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</si>
  <si>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</si>
  <si>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</si>
  <si>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</si>
  <si>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</si>
  <si>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</si>
  <si>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</si>
  <si>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</si>
  <si>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</si>
  <si>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</si>
  <si>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</si>
  <si>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</si>
  <si>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</si>
  <si>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Прочие межбюджетные трансферты, передаваемые бюджетам городских поселений</t>
  </si>
  <si>
    <t>000 2 02 49999 13 0000 150</t>
  </si>
  <si>
    <t xml:space="preserve">  ПРОЧИЕ БЕЗВОЗМЕЗДНЫЕ ПОСТУПЛЕНИЯ</t>
  </si>
  <si>
    <t>000 2 07 00000 00 0000 000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</si>
  <si>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</si>
  <si>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</si>
  <si>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УТВЕРЖДЕН</t>
  </si>
  <si>
    <t>Постановлением городской Администрации</t>
  </si>
  <si>
    <t>от "18" 04 2022 № 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</si>
</sst>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 Cyr"/>
      <charset val="204"/>
    </font>
    <font>
      <b/>
      <sz val="8"/>
      <color rgb="FF000000"/>
      <name val="Arial Cy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08">
    <xf numFmtId="0" fontId="0" fillId="0" borderId="0" xfId="0"/>
    <xf numFmtId="49" fontId="13" fillId="0" borderId="1" xfId="48" applyNumberFormat="1" applyFont="1" applyProtection="1">
      <alignment horizontal="right"/>
    </xf>
    <xf numFmtId="0" fontId="14" fillId="0" borderId="1" xfId="2" applyNumberFormat="1" applyFont="1" applyProtection="1">
      <alignment horizontal="center"/>
    </xf>
    <xf numFmtId="0" fontId="14" fillId="0" borderId="1" xfId="2" applyFont="1">
      <alignment horizontal="center"/>
    </xf>
    <xf numFmtId="0" fontId="3" fillId="0" borderId="1" xfId="3" applyNumberFormat="1" applyFont="1" applyBorder="1" applyProtection="1">
      <alignment horizontal="center"/>
    </xf>
    <xf numFmtId="0" fontId="3" fillId="0" borderId="1" xfId="2" applyNumberFormat="1" applyFont="1" applyProtection="1">
      <alignment horizontal="center"/>
    </xf>
    <xf numFmtId="0" fontId="3" fillId="0" borderId="1" xfId="2" applyFont="1">
      <alignment horizontal="center"/>
    </xf>
    <xf numFmtId="0" fontId="3" fillId="0" borderId="1" xfId="2" applyNumberFormat="1" applyFont="1" applyAlignment="1" applyProtection="1">
      <alignment horizontal="left"/>
    </xf>
    <xf numFmtId="0" fontId="3" fillId="0" borderId="1" xfId="2" applyFont="1" applyAlignment="1">
      <alignment horizontal="left"/>
    </xf>
    <xf numFmtId="0" fontId="3" fillId="0" borderId="34" xfId="3" applyNumberFormat="1" applyFont="1" applyBorder="1" applyProtection="1">
      <alignment horizontal="center"/>
    </xf>
    <xf numFmtId="14" fontId="3" fillId="0" borderId="34" xfId="3" applyNumberFormat="1" applyFont="1" applyBorder="1" applyProtection="1">
      <alignment horizontal="center"/>
    </xf>
    <xf numFmtId="0" fontId="3" fillId="0" borderId="1" xfId="1" applyNumberFormat="1" applyFont="1" applyProtection="1"/>
    <xf numFmtId="0" fontId="16" fillId="0" borderId="0" xfId="0" applyFont="1" applyProtection="1">
      <protection locked="0"/>
    </xf>
    <xf numFmtId="0" fontId="17" fillId="0" borderId="1" xfId="4" applyNumberFormat="1" applyFont="1" applyProtection="1">
      <alignment horizontal="right"/>
    </xf>
    <xf numFmtId="0" fontId="13" fillId="0" borderId="1" xfId="2" applyNumberFormat="1" applyFont="1" applyBorder="1" applyProtection="1">
      <alignment horizontal="center"/>
    </xf>
    <xf numFmtId="0" fontId="13" fillId="0" borderId="1" xfId="2" applyFont="1" applyBorder="1">
      <alignment horizontal="center"/>
    </xf>
    <xf numFmtId="0" fontId="14" fillId="0" borderId="1" xfId="28" applyNumberFormat="1" applyFont="1" applyBorder="1" applyProtection="1">
      <alignment horizontal="center"/>
    </xf>
    <xf numFmtId="0" fontId="3" fillId="0" borderId="5" xfId="31" applyNumberFormat="1" applyFont="1" applyBorder="1" applyProtection="1"/>
    <xf numFmtId="0" fontId="3" fillId="0" borderId="5" xfId="32" applyNumberFormat="1" applyFont="1" applyProtection="1"/>
    <xf numFmtId="0" fontId="3" fillId="0" borderId="13" xfId="33" applyNumberFormat="1" applyFont="1" applyProtection="1">
      <alignment horizontal="center" vertical="center"/>
    </xf>
    <xf numFmtId="49" fontId="3" fillId="0" borderId="20" xfId="35" applyNumberFormat="1" applyFont="1" applyBorder="1" applyProtection="1">
      <alignment horizontal="center" vertical="center"/>
    </xf>
    <xf numFmtId="4" fontId="3" fillId="0" borderId="34" xfId="39" applyNumberFormat="1" applyFont="1" applyBorder="1" applyProtection="1">
      <alignment horizontal="right" shrinkToFit="1"/>
    </xf>
    <xf numFmtId="0" fontId="3" fillId="0" borderId="1" xfId="32" applyNumberFormat="1" applyFont="1" applyBorder="1" applyProtection="1"/>
    <xf numFmtId="4" fontId="3" fillId="0" borderId="1" xfId="39" applyNumberFormat="1" applyFont="1" applyBorder="1" applyProtection="1">
      <alignment horizontal="right" shrinkToFit="1"/>
    </xf>
    <xf numFmtId="0" fontId="16" fillId="0" borderId="1" xfId="0" applyFont="1" applyBorder="1" applyProtection="1">
      <protection locked="0"/>
    </xf>
    <xf numFmtId="4" fontId="16" fillId="0" borderId="0" xfId="0" applyNumberFormat="1" applyFont="1" applyProtection="1">
      <protection locked="0"/>
    </xf>
    <xf numFmtId="0" fontId="15" fillId="0" borderId="1" xfId="14" applyNumberFormat="1" applyFont="1" applyProtection="1"/>
    <xf numFmtId="49" fontId="3" fillId="0" borderId="1" xfId="48" applyNumberFormat="1" applyFont="1" applyProtection="1">
      <alignment horizontal="right"/>
    </xf>
    <xf numFmtId="0" fontId="14" fillId="0" borderId="2" xfId="28" applyNumberFormat="1" applyFont="1" applyProtection="1">
      <alignment horizontal="center"/>
    </xf>
    <xf numFmtId="4" fontId="3" fillId="0" borderId="34" xfId="54" applyNumberFormat="1" applyFont="1" applyBorder="1" applyProtection="1">
      <alignment horizontal="right" shrinkToFit="1"/>
    </xf>
    <xf numFmtId="0" fontId="3" fillId="0" borderId="1" xfId="73" applyNumberFormat="1" applyFont="1" applyProtection="1">
      <alignment wrapText="1"/>
    </xf>
    <xf numFmtId="49" fontId="3" fillId="0" borderId="1" xfId="74" applyNumberFormat="1" applyFont="1" applyProtection="1">
      <alignment wrapText="1"/>
    </xf>
    <xf numFmtId="49" fontId="3" fillId="0" borderId="1" xfId="75" applyNumberFormat="1" applyFont="1" applyProtection="1">
      <alignment horizontal="center"/>
    </xf>
    <xf numFmtId="49" fontId="3" fillId="0" borderId="1" xfId="17" applyNumberFormat="1" applyFont="1" applyProtection="1"/>
    <xf numFmtId="49" fontId="3" fillId="0" borderId="1" xfId="76" applyNumberFormat="1" applyFont="1" applyProtection="1"/>
    <xf numFmtId="0" fontId="3" fillId="0" borderId="2" xfId="77" applyNumberFormat="1" applyFont="1" applyProtection="1">
      <alignment horizontal="left"/>
    </xf>
    <xf numFmtId="49" fontId="3" fillId="0" borderId="2" xfId="78" applyNumberFormat="1" applyFont="1" applyProtection="1">
      <alignment horizontal="left"/>
    </xf>
    <xf numFmtId="0" fontId="3" fillId="0" borderId="2" xfId="79" applyNumberFormat="1" applyFont="1" applyProtection="1">
      <alignment horizontal="center" shrinkToFit="1"/>
    </xf>
    <xf numFmtId="49" fontId="3" fillId="0" borderId="2" xfId="80" applyNumberFormat="1" applyFont="1" applyProtection="1">
      <alignment horizontal="center" vertical="center" shrinkToFit="1"/>
    </xf>
    <xf numFmtId="49" fontId="3" fillId="0" borderId="2" xfId="81" applyNumberFormat="1" applyFont="1" applyProtection="1">
      <alignment shrinkToFit="1"/>
    </xf>
    <xf numFmtId="49" fontId="3" fillId="0" borderId="2" xfId="82" applyNumberFormat="1" applyFont="1" applyProtection="1">
      <alignment horizontal="right"/>
    </xf>
    <xf numFmtId="0" fontId="16" fillId="0" borderId="37" xfId="0" applyFont="1" applyBorder="1" applyProtection="1">
      <protection locked="0"/>
    </xf>
    <xf numFmtId="49" fontId="3" fillId="0" borderId="34" xfId="45" applyNumberFormat="1" applyFont="1" applyBorder="1" applyProtection="1">
      <alignment horizontal="center" shrinkToFit="1"/>
    </xf>
    <xf numFmtId="49" fontId="3" fillId="0" borderId="34" xfId="46" applyNumberFormat="1" applyFont="1" applyBorder="1" applyProtection="1">
      <alignment horizontal="center"/>
    </xf>
    <xf numFmtId="4" fontId="3" fillId="0" borderId="34" xfId="47" applyNumberFormat="1" applyFont="1" applyBorder="1" applyProtection="1">
      <alignment horizontal="right" shrinkToFit="1"/>
    </xf>
    <xf numFmtId="0" fontId="3" fillId="0" borderId="38" xfId="36" applyNumberFormat="1" applyFont="1" applyBorder="1" applyAlignment="1" applyProtection="1">
      <alignment wrapText="1"/>
    </xf>
    <xf numFmtId="0" fontId="3" fillId="0" borderId="39" xfId="40" applyNumberFormat="1" applyFont="1" applyBorder="1" applyAlignment="1" applyProtection="1">
      <alignment wrapText="1"/>
    </xf>
    <xf numFmtId="0" fontId="3" fillId="0" borderId="35" xfId="44" applyNumberFormat="1" applyFont="1" applyBorder="1" applyAlignment="1" applyProtection="1">
      <alignment wrapText="1"/>
    </xf>
    <xf numFmtId="0" fontId="3" fillId="0" borderId="5" xfId="44" applyNumberFormat="1" applyFont="1" applyBorder="1" applyAlignment="1" applyProtection="1">
      <alignment wrapText="1"/>
    </xf>
    <xf numFmtId="0" fontId="3" fillId="0" borderId="40" xfId="44" applyNumberFormat="1" applyFont="1" applyBorder="1" applyAlignment="1" applyProtection="1">
      <alignment wrapText="1"/>
    </xf>
    <xf numFmtId="0" fontId="3" fillId="0" borderId="20" xfId="34" applyNumberFormat="1" applyFont="1" applyBorder="1" applyProtection="1">
      <alignment horizontal="center" vertical="center"/>
    </xf>
    <xf numFmtId="49" fontId="3" fillId="0" borderId="34" xfId="37" applyNumberFormat="1" applyFont="1" applyBorder="1" applyProtection="1">
      <alignment horizontal="center" wrapText="1"/>
    </xf>
    <xf numFmtId="49" fontId="3" fillId="0" borderId="34" xfId="38" applyNumberFormat="1" applyFont="1" applyBorder="1" applyProtection="1">
      <alignment horizontal="center"/>
    </xf>
    <xf numFmtId="49" fontId="3" fillId="0" borderId="34" xfId="41" applyNumberFormat="1" applyFont="1" applyBorder="1" applyProtection="1">
      <alignment horizontal="center" shrinkToFit="1"/>
    </xf>
    <xf numFmtId="49" fontId="3" fillId="0" borderId="34" xfId="42" applyNumberFormat="1" applyFont="1" applyBorder="1" applyProtection="1">
      <alignment horizontal="center"/>
    </xf>
    <xf numFmtId="4" fontId="3" fillId="0" borderId="34" xfId="43" applyNumberFormat="1" applyFont="1" applyBorder="1" applyProtection="1">
      <alignment horizontal="right" shrinkToFit="1"/>
    </xf>
    <xf numFmtId="0" fontId="3" fillId="0" borderId="38" xfId="36" applyNumberFormat="1" applyFont="1" applyBorder="1" applyProtection="1">
      <alignment horizontal="left" wrapText="1"/>
    </xf>
    <xf numFmtId="0" fontId="3" fillId="0" borderId="39" xfId="40" applyNumberFormat="1" applyFont="1" applyBorder="1" applyProtection="1">
      <alignment horizontal="left" wrapText="1"/>
    </xf>
    <xf numFmtId="0" fontId="3" fillId="0" borderId="41" xfId="59" applyNumberFormat="1" applyFont="1" applyBorder="1" applyProtection="1">
      <alignment horizontal="left" wrapText="1"/>
    </xf>
    <xf numFmtId="0" fontId="3" fillId="0" borderId="42" xfId="65" applyNumberFormat="1" applyFont="1" applyBorder="1" applyProtection="1">
      <alignment horizontal="left" wrapText="1"/>
    </xf>
    <xf numFmtId="0" fontId="3" fillId="0" borderId="20" xfId="50" applyNumberFormat="1" applyFont="1" applyBorder="1" applyProtection="1">
      <alignment horizontal="center" vertical="center" shrinkToFit="1"/>
    </xf>
    <xf numFmtId="49" fontId="3" fillId="0" borderId="20" xfId="51" applyNumberFormat="1" applyFont="1" applyBorder="1" applyProtection="1">
      <alignment horizontal="center" vertical="center" shrinkToFit="1"/>
    </xf>
    <xf numFmtId="0" fontId="3" fillId="0" borderId="34" xfId="53" applyNumberFormat="1" applyFont="1" applyBorder="1" applyProtection="1">
      <alignment horizontal="center" shrinkToFit="1"/>
    </xf>
    <xf numFmtId="0" fontId="3" fillId="0" borderId="34" xfId="56" applyNumberFormat="1" applyFont="1" applyBorder="1" applyProtection="1">
      <alignment horizontal="center" shrinkToFit="1"/>
    </xf>
    <xf numFmtId="165" fontId="3" fillId="0" borderId="34" xfId="57" applyNumberFormat="1" applyFont="1" applyBorder="1" applyProtection="1">
      <alignment horizontal="right" shrinkToFit="1"/>
    </xf>
    <xf numFmtId="49" fontId="3" fillId="0" borderId="34" xfId="60" applyNumberFormat="1" applyFont="1" applyBorder="1" applyProtection="1">
      <alignment horizontal="center" wrapText="1"/>
    </xf>
    <xf numFmtId="49" fontId="3" fillId="0" borderId="34" xfId="61" applyNumberFormat="1" applyFont="1" applyBorder="1" applyProtection="1">
      <alignment horizontal="center" wrapText="1"/>
    </xf>
    <xf numFmtId="4" fontId="3" fillId="0" borderId="34" xfId="62" applyNumberFormat="1" applyFont="1" applyBorder="1" applyProtection="1">
      <alignment horizontal="right" wrapText="1"/>
    </xf>
    <xf numFmtId="49" fontId="3" fillId="0" borderId="34" xfId="66" applyNumberFormat="1" applyFont="1" applyBorder="1" applyProtection="1">
      <alignment horizontal="center" shrinkToFit="1"/>
    </xf>
    <xf numFmtId="49" fontId="3" fillId="0" borderId="34" xfId="67" applyNumberFormat="1" applyFont="1" applyBorder="1" applyProtection="1">
      <alignment horizontal="center"/>
    </xf>
    <xf numFmtId="4" fontId="3" fillId="0" borderId="34" xfId="68" applyNumberFormat="1" applyFont="1" applyBorder="1" applyProtection="1">
      <alignment horizontal="right" shrinkToFit="1"/>
    </xf>
    <xf numFmtId="49" fontId="3" fillId="0" borderId="34" xfId="69" applyNumberFormat="1" applyFont="1" applyBorder="1" applyProtection="1">
      <alignment horizontal="center"/>
    </xf>
    <xf numFmtId="0" fontId="3" fillId="0" borderId="20" xfId="33" applyNumberFormat="1" applyFont="1" applyBorder="1" applyProtection="1">
      <alignment horizontal="center" vertical="center"/>
    </xf>
    <xf numFmtId="0" fontId="3" fillId="0" borderId="34" xfId="65" applyNumberFormat="1" applyFont="1" applyBorder="1" applyProtection="1">
      <alignment horizontal="left" wrapText="1"/>
    </xf>
    <xf numFmtId="0" fontId="3" fillId="0" borderId="34" xfId="83" applyNumberFormat="1" applyFont="1" applyBorder="1" applyProtection="1">
      <alignment horizontal="center" vertical="center" shrinkToFit="1"/>
    </xf>
    <xf numFmtId="49" fontId="3" fillId="0" borderId="34" xfId="84" applyNumberFormat="1" applyFont="1" applyBorder="1" applyProtection="1">
      <alignment horizontal="center" vertical="center"/>
    </xf>
    <xf numFmtId="0" fontId="3" fillId="0" borderId="34" xfId="85" applyNumberFormat="1" applyFont="1" applyBorder="1" applyProtection="1">
      <alignment horizontal="left" wrapText="1" indent="2"/>
    </xf>
    <xf numFmtId="0" fontId="3" fillId="0" borderId="34" xfId="86" applyNumberFormat="1" applyFont="1" applyBorder="1" applyProtection="1">
      <alignment horizontal="center" vertical="center" shrinkToFit="1"/>
    </xf>
    <xf numFmtId="49" fontId="3" fillId="0" borderId="34" xfId="87" applyNumberFormat="1" applyFont="1" applyBorder="1" applyProtection="1">
      <alignment horizontal="center" vertical="center"/>
    </xf>
    <xf numFmtId="165" fontId="3" fillId="0" borderId="34" xfId="88" applyNumberFormat="1" applyFont="1" applyBorder="1" applyProtection="1">
      <alignment horizontal="right" vertical="center" shrinkToFit="1"/>
    </xf>
    <xf numFmtId="165" fontId="3" fillId="0" borderId="34" xfId="89" applyNumberFormat="1" applyFont="1" applyBorder="1" applyProtection="1">
      <alignment horizontal="right" vertical="center" shrinkToFit="1"/>
    </xf>
    <xf numFmtId="0" fontId="3" fillId="0" borderId="34" xfId="90" applyNumberFormat="1" applyFont="1" applyBorder="1" applyProtection="1">
      <alignment horizontal="left" wrapText="1"/>
    </xf>
    <xf numFmtId="4" fontId="3" fillId="0" borderId="34" xfId="91" applyNumberFormat="1" applyFont="1" applyBorder="1" applyProtection="1">
      <alignment horizontal="right" shrinkToFit="1"/>
    </xf>
    <xf numFmtId="4" fontId="3" fillId="0" borderId="34" xfId="92" applyNumberFormat="1" applyFont="1" applyBorder="1" applyProtection="1">
      <alignment horizontal="right" shrinkToFit="1"/>
    </xf>
    <xf numFmtId="0" fontId="3" fillId="0" borderId="34" xfId="93" applyNumberFormat="1" applyFont="1" applyBorder="1" applyProtection="1">
      <alignment horizontal="left" wrapText="1" indent="2"/>
    </xf>
    <xf numFmtId="0" fontId="18" fillId="0" borderId="34" xfId="94" applyNumberFormat="1" applyFont="1" applyBorder="1" applyProtection="1">
      <alignment wrapText="1"/>
    </xf>
    <xf numFmtId="0" fontId="18" fillId="0" borderId="34" xfId="95" applyNumberFormat="1" applyFont="1" applyBorder="1" applyProtection="1"/>
    <xf numFmtId="0" fontId="18" fillId="2" borderId="34" xfId="96" applyNumberFormat="1" applyFont="1" applyBorder="1" applyProtection="1">
      <alignment wrapText="1"/>
    </xf>
    <xf numFmtId="0" fontId="3" fillId="2" borderId="34" xfId="97" applyNumberFormat="1" applyFont="1" applyBorder="1" applyProtection="1">
      <alignment horizontal="left" wrapText="1"/>
    </xf>
    <xf numFmtId="49" fontId="3" fillId="0" borderId="34" xfId="87" applyNumberFormat="1" applyFont="1" applyBorder="1" applyAlignment="1" applyProtection="1">
      <alignment horizontal="center" vertical="center" wrapText="1"/>
    </xf>
    <xf numFmtId="0" fontId="3" fillId="0" borderId="34" xfId="59" applyNumberFormat="1" applyFont="1" applyBorder="1" applyProtection="1">
      <alignment horizontal="left" wrapText="1"/>
    </xf>
    <xf numFmtId="49" fontId="3" fillId="0" borderId="34" xfId="98" applyNumberFormat="1" applyFont="1" applyBorder="1" applyProtection="1">
      <alignment horizontal="center" shrinkToFit="1"/>
    </xf>
    <xf numFmtId="49" fontId="3" fillId="0" borderId="34" xfId="99" applyNumberFormat="1" applyFont="1" applyBorder="1" applyAlignment="1" applyProtection="1">
      <alignment horizontal="center" vertical="center" wrapText="1" shrinkToFit="1"/>
    </xf>
    <xf numFmtId="0" fontId="3" fillId="0" borderId="13" xfId="29" applyNumberFormat="1" applyFont="1" applyProtection="1">
      <alignment horizontal="center" vertical="top" wrapText="1"/>
    </xf>
    <xf numFmtId="0" fontId="3" fillId="0" borderId="13" xfId="29" applyFont="1">
      <alignment horizontal="center" vertical="top" wrapText="1"/>
    </xf>
    <xf numFmtId="0" fontId="14" fillId="0" borderId="1" xfId="2" applyNumberFormat="1" applyFont="1" applyProtection="1">
      <alignment horizontal="center"/>
    </xf>
    <xf numFmtId="0" fontId="14" fillId="0" borderId="1" xfId="2" applyFont="1">
      <alignment horizontal="center"/>
    </xf>
    <xf numFmtId="49" fontId="3" fillId="0" borderId="13" xfId="30" applyNumberFormat="1" applyFont="1" applyProtection="1">
      <alignment horizontal="center" vertical="top" wrapText="1"/>
    </xf>
    <xf numFmtId="49" fontId="3" fillId="0" borderId="13" xfId="30" applyFont="1">
      <alignment horizontal="center" vertical="top" wrapText="1"/>
    </xf>
    <xf numFmtId="0" fontId="14" fillId="0" borderId="2" xfId="28" applyNumberFormat="1" applyFont="1" applyProtection="1">
      <alignment horizontal="center"/>
    </xf>
    <xf numFmtId="0" fontId="3" fillId="0" borderId="20" xfId="29" applyNumberFormat="1" applyFont="1" applyBorder="1" applyProtection="1">
      <alignment horizontal="center" vertical="top" wrapText="1"/>
    </xf>
    <xf numFmtId="0" fontId="3" fillId="0" borderId="36" xfId="29" applyNumberFormat="1" applyFont="1" applyBorder="1" applyProtection="1">
      <alignment horizontal="center" vertical="top" wrapText="1"/>
    </xf>
    <xf numFmtId="0" fontId="3" fillId="0" borderId="23" xfId="29" applyNumberFormat="1" applyFont="1" applyBorder="1" applyProtection="1">
      <alignment horizontal="center" vertical="top" wrapText="1"/>
    </xf>
    <xf numFmtId="49" fontId="3" fillId="0" borderId="20" xfId="30" applyNumberFormat="1" applyFont="1" applyBorder="1" applyProtection="1">
      <alignment horizontal="center" vertical="top" wrapText="1"/>
    </xf>
    <xf numFmtId="49" fontId="3" fillId="0" borderId="36" xfId="30" applyNumberFormat="1" applyFont="1" applyBorder="1" applyProtection="1">
      <alignment horizontal="center" vertical="top" wrapText="1"/>
    </xf>
    <xf numFmtId="49" fontId="3" fillId="0" borderId="23" xfId="30" applyNumberFormat="1" applyFont="1" applyBorder="1" applyProtection="1">
      <alignment horizontal="center" vertical="top" wrapText="1"/>
    </xf>
    <xf numFmtId="0" fontId="14" fillId="0" borderId="1" xfId="28" applyNumberFormat="1" applyFont="1" applyBorder="1" applyProtection="1">
      <alignment horizontal="center"/>
    </xf>
    <xf numFmtId="0" fontId="3" fillId="0" borderId="1" xfId="2" applyFont="1" applyAlignment="1">
      <alignment horizontal="left" wrapText="1"/>
    </xf>
  </cellXfs>
  <cellStyles count="130">
    <cellStyle name="br" xfId="124" xr:uid="{00000000-0005-0000-0000-00007C000000}"/>
    <cellStyle name="col" xfId="123" xr:uid="{00000000-0005-0000-0000-00007B000000}"/>
    <cellStyle name="st128" xfId="120" xr:uid="{00000000-0005-0000-0000-000078000000}"/>
    <cellStyle name="style0" xfId="125" xr:uid="{00000000-0005-0000-0000-00007D000000}"/>
    <cellStyle name="td" xfId="126" xr:uid="{00000000-0005-0000-0000-00007E000000}"/>
    <cellStyle name="tr" xfId="122" xr:uid="{00000000-0005-0000-0000-00007A000000}"/>
    <cellStyle name="xl100" xfId="74" xr:uid="{00000000-0005-0000-0000-00004A000000}"/>
    <cellStyle name="xl101" xfId="78" xr:uid="{00000000-0005-0000-0000-00004E000000}"/>
    <cellStyle name="xl102" xfId="83" xr:uid="{00000000-0005-0000-0000-000053000000}"/>
    <cellStyle name="xl103" xfId="86" xr:uid="{00000000-0005-0000-0000-000056000000}"/>
    <cellStyle name="xl104" xfId="75" xr:uid="{00000000-0005-0000-0000-00004B000000}"/>
    <cellStyle name="xl105" xfId="79" xr:uid="{00000000-0005-0000-0000-00004F000000}"/>
    <cellStyle name="xl106" xfId="84" xr:uid="{00000000-0005-0000-0000-000054000000}"/>
    <cellStyle name="xl107" xfId="87" xr:uid="{00000000-0005-0000-0000-000057000000}"/>
    <cellStyle name="xl108" xfId="80" xr:uid="{00000000-0005-0000-0000-000050000000}"/>
    <cellStyle name="xl109" xfId="88" xr:uid="{00000000-0005-0000-0000-000058000000}"/>
    <cellStyle name="xl110" xfId="91" xr:uid="{00000000-0005-0000-0000-00005B000000}"/>
    <cellStyle name="xl111" xfId="76" xr:uid="{00000000-0005-0000-0000-00004C000000}"/>
    <cellStyle name="xl112" xfId="81" xr:uid="{00000000-0005-0000-0000-000051000000}"/>
    <cellStyle name="xl113" xfId="82" xr:uid="{00000000-0005-0000-0000-000052000000}"/>
    <cellStyle name="xl114" xfId="89" xr:uid="{00000000-0005-0000-0000-000059000000}"/>
    <cellStyle name="xl115" xfId="92" xr:uid="{00000000-0005-0000-0000-00005C000000}"/>
    <cellStyle name="xl116" xfId="94" xr:uid="{00000000-0005-0000-0000-00005E000000}"/>
    <cellStyle name="xl117" xfId="95" xr:uid="{00000000-0005-0000-0000-00005F000000}"/>
    <cellStyle name="xl118" xfId="96" xr:uid="{00000000-0005-0000-0000-000060000000}"/>
    <cellStyle name="xl119" xfId="97" xr:uid="{00000000-0005-0000-0000-000061000000}"/>
    <cellStyle name="xl120" xfId="98" xr:uid="{00000000-0005-0000-0000-000062000000}"/>
    <cellStyle name="xl121" xfId="99" xr:uid="{00000000-0005-0000-0000-000063000000}"/>
    <cellStyle name="xl122" xfId="100" xr:uid="{00000000-0005-0000-0000-000064000000}"/>
    <cellStyle name="xl123" xfId="105" xr:uid="{00000000-0005-0000-0000-000069000000}"/>
    <cellStyle name="xl124" xfId="110" xr:uid="{00000000-0005-0000-0000-00006E000000}"/>
    <cellStyle name="xl125" xfId="114" xr:uid="{00000000-0005-0000-0000-000072000000}"/>
    <cellStyle name="xl126" xfId="117" xr:uid="{00000000-0005-0000-0000-000075000000}"/>
    <cellStyle name="xl127" xfId="119" xr:uid="{00000000-0005-0000-0000-000077000000}"/>
    <cellStyle name="xl128" xfId="121" xr:uid="{00000000-0005-0000-0000-000079000000}"/>
    <cellStyle name="xl129" xfId="101" xr:uid="{00000000-0005-0000-0000-000065000000}"/>
    <cellStyle name="xl130" xfId="106" xr:uid="{00000000-0005-0000-0000-00006A000000}"/>
    <cellStyle name="xl131" xfId="108" xr:uid="{00000000-0005-0000-0000-00006C000000}"/>
    <cellStyle name="xl132" xfId="111" xr:uid="{00000000-0005-0000-0000-00006F000000}"/>
    <cellStyle name="xl133" xfId="112" xr:uid="{00000000-0005-0000-0000-000070000000}"/>
    <cellStyle name="xl134" xfId="115" xr:uid="{00000000-0005-0000-0000-000073000000}"/>
    <cellStyle name="xl135" xfId="109" xr:uid="{00000000-0005-0000-0000-00006D000000}"/>
    <cellStyle name="xl136" xfId="118" xr:uid="{00000000-0005-0000-0000-000076000000}"/>
    <cellStyle name="xl137" xfId="102" xr:uid="{00000000-0005-0000-0000-000066000000}"/>
    <cellStyle name="xl138" xfId="113" xr:uid="{00000000-0005-0000-0000-000071000000}"/>
    <cellStyle name="xl139" xfId="103" xr:uid="{00000000-0005-0000-0000-000067000000}"/>
    <cellStyle name="xl140" xfId="107" xr:uid="{00000000-0005-0000-0000-00006B000000}"/>
    <cellStyle name="xl141" xfId="104" xr:uid="{00000000-0005-0000-0000-000068000000}"/>
    <cellStyle name="xl142" xfId="116" xr:uid="{00000000-0005-0000-0000-000074000000}"/>
    <cellStyle name="xl143" xfId="129" xr:uid="{00000000-0005-0000-0000-000081000000}"/>
    <cellStyle name="xl21" xfId="127" xr:uid="{00000000-0005-0000-0000-00007F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8" xr:uid="{00000000-0005-0000-0000-000080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6" xr:uid="{00000000-0005-0000-0000-000006000000}"/>
    <cellStyle name="xl39" xfId="38" xr:uid="{00000000-0005-0000-0000-000026000000}"/>
    <cellStyle name="xl40" xfId="42" xr:uid="{00000000-0005-0000-0000-00002A000000}"/>
    <cellStyle name="xl41" xfId="46" xr:uid="{00000000-0005-0000-0000-00002E000000}"/>
    <cellStyle name="xl42" xfId="17" xr:uid="{00000000-0005-0000-0000-000011000000}"/>
    <cellStyle name="xl43" xfId="20" xr:uid="{00000000-0005-0000-0000-000014000000}"/>
    <cellStyle name="xl44" xfId="22" xr:uid="{00000000-0005-0000-0000-000016000000}"/>
    <cellStyle name="xl45" xfId="25" xr:uid="{00000000-0005-0000-0000-000019000000}"/>
    <cellStyle name="xl46" xfId="30" xr:uid="{00000000-0005-0000-0000-00001E000000}"/>
    <cellStyle name="xl47" xfId="35" xr:uid="{00000000-0005-0000-0000-000023000000}"/>
    <cellStyle name="xl48" xfId="39" xr:uid="{00000000-0005-0000-0000-000027000000}"/>
    <cellStyle name="xl49" xfId="43" xr:uid="{00000000-0005-0000-0000-00002B000000}"/>
    <cellStyle name="xl50" xfId="47" xr:uid="{00000000-0005-0000-0000-00002F000000}"/>
    <cellStyle name="xl51" xfId="2" xr:uid="{00000000-0005-0000-0000-000002000000}"/>
    <cellStyle name="xl52" xfId="7" xr:uid="{00000000-0005-0000-0000-000007000000}"/>
    <cellStyle name="xl53" xfId="11" xr:uid="{00000000-0005-0000-0000-00000B000000}"/>
    <cellStyle name="xl54" xfId="18" xr:uid="{00000000-0005-0000-0000-000012000000}"/>
    <cellStyle name="xl55" xfId="23" xr:uid="{00000000-0005-0000-0000-000017000000}"/>
    <cellStyle name="xl56" xfId="26" xr:uid="{00000000-0005-0000-0000-00001A000000}"/>
    <cellStyle name="xl57" xfId="3" xr:uid="{00000000-0005-0000-0000-000003000000}"/>
    <cellStyle name="xl58" xfId="8" xr:uid="{00000000-0005-0000-0000-000008000000}"/>
    <cellStyle name="xl59" xfId="12" xr:uid="{00000000-0005-0000-0000-00000C000000}"/>
    <cellStyle name="xl60" xfId="15" xr:uid="{00000000-0005-0000-0000-00000F000000}"/>
    <cellStyle name="xl61" xfId="19" xr:uid="{00000000-0005-0000-0000-000013000000}"/>
    <cellStyle name="xl62" xfId="21" xr:uid="{00000000-0005-0000-0000-000015000000}"/>
    <cellStyle name="xl63" xfId="27" xr:uid="{00000000-0005-0000-0000-00001B000000}"/>
    <cellStyle name="xl64" xfId="28" xr:uid="{00000000-0005-0000-0000-00001C000000}"/>
    <cellStyle name="xl65" xfId="4" xr:uid="{00000000-0005-0000-0000-000004000000}"/>
    <cellStyle name="xl66" xfId="9" xr:uid="{00000000-0005-0000-0000-000009000000}"/>
    <cellStyle name="xl67" xfId="13" xr:uid="{00000000-0005-0000-0000-00000D000000}"/>
    <cellStyle name="xl68" xfId="31" xr:uid="{00000000-0005-0000-0000-00001F000000}"/>
    <cellStyle name="xl69" xfId="32" xr:uid="{00000000-0005-0000-0000-000020000000}"/>
    <cellStyle name="xl70" xfId="59" xr:uid="{00000000-0005-0000-0000-00003B000000}"/>
    <cellStyle name="xl71" xfId="65" xr:uid="{00000000-0005-0000-0000-000041000000}"/>
    <cellStyle name="xl72" xfId="71" xr:uid="{00000000-0005-0000-0000-000047000000}"/>
    <cellStyle name="xl73" xfId="53" xr:uid="{00000000-0005-0000-0000-000035000000}"/>
    <cellStyle name="xl74" xfId="56" xr:uid="{00000000-0005-0000-0000-000038000000}"/>
    <cellStyle name="xl75" xfId="60" xr:uid="{00000000-0005-0000-0000-00003C000000}"/>
    <cellStyle name="xl76" xfId="66" xr:uid="{00000000-0005-0000-0000-000042000000}"/>
    <cellStyle name="xl77" xfId="72" xr:uid="{00000000-0005-0000-0000-000048000000}"/>
    <cellStyle name="xl78" xfId="50" xr:uid="{00000000-0005-0000-0000-000032000000}"/>
    <cellStyle name="xl79" xfId="61" xr:uid="{00000000-0005-0000-0000-00003D000000}"/>
    <cellStyle name="xl80" xfId="67" xr:uid="{00000000-0005-0000-0000-000043000000}"/>
    <cellStyle name="xl81" xfId="51" xr:uid="{00000000-0005-0000-0000-000033000000}"/>
    <cellStyle name="xl82" xfId="57" xr:uid="{00000000-0005-0000-0000-000039000000}"/>
    <cellStyle name="xl83" xfId="62" xr:uid="{00000000-0005-0000-0000-00003E000000}"/>
    <cellStyle name="xl84" xfId="68" xr:uid="{00000000-0005-0000-0000-000044000000}"/>
    <cellStyle name="xl85" xfId="48" xr:uid="{00000000-0005-0000-0000-000030000000}"/>
    <cellStyle name="xl86" xfId="54" xr:uid="{00000000-0005-0000-0000-000036000000}"/>
    <cellStyle name="xl87" xfId="58" xr:uid="{00000000-0005-0000-0000-00003A000000}"/>
    <cellStyle name="xl88" xfId="63" xr:uid="{00000000-0005-0000-0000-00003F000000}"/>
    <cellStyle name="xl89" xfId="69" xr:uid="{00000000-0005-0000-0000-000045000000}"/>
    <cellStyle name="xl90" xfId="49" xr:uid="{00000000-0005-0000-0000-000031000000}"/>
    <cellStyle name="xl91" xfId="52" xr:uid="{00000000-0005-0000-0000-000034000000}"/>
    <cellStyle name="xl92" xfId="55" xr:uid="{00000000-0005-0000-0000-000037000000}"/>
    <cellStyle name="xl93" xfId="64" xr:uid="{00000000-0005-0000-0000-000040000000}"/>
    <cellStyle name="xl94" xfId="70" xr:uid="{00000000-0005-0000-0000-000046000000}"/>
    <cellStyle name="xl95" xfId="73" xr:uid="{00000000-0005-0000-0000-000049000000}"/>
    <cellStyle name="xl96" xfId="77" xr:uid="{00000000-0005-0000-0000-00004D000000}"/>
    <cellStyle name="xl97" xfId="85" xr:uid="{00000000-0005-0000-0000-000055000000}"/>
    <cellStyle name="xl98" xfId="90" xr:uid="{00000000-0005-0000-0000-00005A000000}"/>
    <cellStyle name="xl99" xfId="93" xr:uid="{00000000-0005-0000-0000-00005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topLeftCell="A202" zoomScaleNormal="100" zoomScaleSheetLayoutView="100" workbookViewId="0">
      <selection activeCell="D12" sqref="D12"/>
    </sheetView>
  </sheetViews>
  <sheetFormatPr defaultRowHeight="11.25" x14ac:dyDescent="0.2"/>
  <cols>
    <col min="1" max="1" width="40.28515625" style="12" customWidth="1"/>
    <col min="2" max="2" width="12.85546875" style="12" customWidth="1"/>
    <col min="3" max="3" width="21.42578125" style="12" customWidth="1"/>
    <col min="4" max="4" width="16.5703125" style="12" customWidth="1"/>
    <col min="5" max="5" width="16.42578125" style="12" customWidth="1"/>
    <col min="6" max="6" width="16.5703125" style="12" customWidth="1"/>
    <col min="7" max="7" width="9.140625" style="12" customWidth="1"/>
    <col min="8" max="8" width="13.85546875" style="12" customWidth="1"/>
    <col min="9" max="9" width="11.140625" style="12" customWidth="1"/>
    <col min="10" max="10" width="12.42578125" style="12" customWidth="1"/>
    <col min="11" max="16384" width="9.140625" style="12"/>
  </cols>
  <sheetData>
    <row r="1" spans="1:7" ht="12" customHeight="1" x14ac:dyDescent="0.2">
      <c r="A1" s="11"/>
      <c r="B1" s="11"/>
      <c r="C1" s="11"/>
      <c r="D1" s="11"/>
      <c r="E1" s="11"/>
      <c r="F1" s="11"/>
      <c r="G1" s="11"/>
    </row>
    <row r="2" spans="1:7" ht="12" customHeight="1" x14ac:dyDescent="0.2">
      <c r="A2" s="11"/>
      <c r="B2" s="11"/>
      <c r="C2" s="11"/>
      <c r="D2" s="11"/>
      <c r="E2" s="11" t="s">
        <v>247</v>
      </c>
      <c r="F2" s="11"/>
      <c r="G2" s="11"/>
    </row>
    <row r="3" spans="1:7" ht="12" customHeight="1" x14ac:dyDescent="0.2">
      <c r="A3" s="11"/>
      <c r="B3" s="11"/>
      <c r="C3" s="11"/>
      <c r="D3" s="11"/>
      <c r="E3" s="11" t="s">
        <v>248</v>
      </c>
      <c r="F3" s="11"/>
      <c r="G3" s="11"/>
    </row>
    <row r="4" spans="1:7" ht="12" customHeight="1" x14ac:dyDescent="0.2">
      <c r="A4" s="11"/>
      <c r="B4" s="11"/>
      <c r="C4" s="11"/>
      <c r="D4" s="11"/>
      <c r="E4" s="11"/>
      <c r="F4" s="11"/>
      <c r="G4" s="11"/>
    </row>
    <row r="5" spans="1:7" ht="12" customHeight="1" x14ac:dyDescent="0.2">
      <c r="A5" s="11"/>
      <c r="B5" s="11"/>
      <c r="C5" s="11"/>
      <c r="D5" s="11"/>
      <c r="E5" s="11" t="s">
        <v>249</v>
      </c>
      <c r="F5" s="11"/>
      <c r="G5" s="11"/>
    </row>
    <row r="6" spans="1:7" ht="12" customHeight="1" x14ac:dyDescent="0.2">
      <c r="A6" s="11"/>
      <c r="B6" s="11"/>
      <c r="C6" s="11"/>
      <c r="D6" s="11"/>
      <c r="E6" s="11"/>
      <c r="F6" s="11"/>
      <c r="G6" s="11"/>
    </row>
    <row r="7" spans="1:7" ht="14.1" customHeight="1" x14ac:dyDescent="0.2">
      <c r="A7" s="95" t="s">
        <v>0</v>
      </c>
      <c r="B7" s="96"/>
      <c r="C7" s="96"/>
      <c r="D7" s="96"/>
      <c r="E7" s="96"/>
      <c r="F7" s="4"/>
      <c r="G7" s="13"/>
    </row>
    <row r="8" spans="1:7" ht="14.1" customHeight="1" x14ac:dyDescent="0.2">
      <c r="A8" s="2"/>
      <c r="B8" s="3"/>
      <c r="C8" s="3"/>
      <c r="D8" s="3"/>
      <c r="E8" s="3"/>
      <c r="F8" s="4"/>
      <c r="G8" s="13"/>
    </row>
    <row r="9" spans="1:7" ht="14.1" customHeight="1" x14ac:dyDescent="0.2">
      <c r="A9" s="2"/>
      <c r="B9" s="3"/>
      <c r="C9" s="3"/>
      <c r="D9" s="3"/>
      <c r="E9" s="3"/>
      <c r="F9" s="4"/>
      <c r="G9" s="13"/>
    </row>
    <row r="10" spans="1:7" ht="14.1" customHeight="1" x14ac:dyDescent="0.2">
      <c r="A10" s="5"/>
      <c r="B10" s="6"/>
      <c r="C10" s="6"/>
      <c r="D10" s="6"/>
      <c r="E10" s="6"/>
      <c r="F10" s="9" t="s">
        <v>220</v>
      </c>
      <c r="G10" s="13"/>
    </row>
    <row r="11" spans="1:7" ht="14.1" customHeight="1" x14ac:dyDescent="0.2">
      <c r="A11" s="5"/>
      <c r="B11" s="6" t="s">
        <v>221</v>
      </c>
      <c r="C11" s="6"/>
      <c r="D11" s="6"/>
      <c r="E11" s="6" t="s">
        <v>222</v>
      </c>
      <c r="F11" s="9">
        <v>503117</v>
      </c>
      <c r="G11" s="13"/>
    </row>
    <row r="12" spans="1:7" ht="14.1" customHeight="1" x14ac:dyDescent="0.2">
      <c r="A12" s="5"/>
      <c r="B12" s="6"/>
      <c r="C12" s="6"/>
      <c r="D12" s="6"/>
      <c r="E12" s="6" t="s">
        <v>223</v>
      </c>
      <c r="F12" s="10">
        <v>44652</v>
      </c>
      <c r="G12" s="13"/>
    </row>
    <row r="13" spans="1:7" ht="14.1" customHeight="1" x14ac:dyDescent="0.2">
      <c r="A13" s="7" t="s">
        <v>224</v>
      </c>
      <c r="B13" s="6"/>
      <c r="C13" s="6"/>
      <c r="D13" s="6"/>
      <c r="E13" s="6" t="s">
        <v>225</v>
      </c>
      <c r="F13" s="9"/>
      <c r="G13" s="13"/>
    </row>
    <row r="14" spans="1:7" ht="14.1" customHeight="1" x14ac:dyDescent="0.2">
      <c r="A14" s="7" t="s">
        <v>226</v>
      </c>
      <c r="B14" s="8" t="s">
        <v>227</v>
      </c>
      <c r="C14" s="6"/>
      <c r="D14" s="6"/>
      <c r="E14" s="6" t="s">
        <v>228</v>
      </c>
      <c r="F14" s="9">
        <v>801</v>
      </c>
      <c r="G14" s="13"/>
    </row>
    <row r="15" spans="1:7" ht="14.1" customHeight="1" x14ac:dyDescent="0.2">
      <c r="A15" s="7" t="s">
        <v>229</v>
      </c>
      <c r="B15" s="107" t="s">
        <v>230</v>
      </c>
      <c r="C15" s="107"/>
      <c r="D15" s="6"/>
      <c r="E15" s="6" t="s">
        <v>231</v>
      </c>
      <c r="F15" s="9">
        <v>98631101</v>
      </c>
      <c r="G15" s="13"/>
    </row>
    <row r="16" spans="1:7" ht="14.1" customHeight="1" x14ac:dyDescent="0.2">
      <c r="A16" s="7" t="s">
        <v>232</v>
      </c>
      <c r="B16" s="6"/>
      <c r="C16" s="6"/>
      <c r="D16" s="6"/>
      <c r="E16" s="6"/>
      <c r="F16" s="9"/>
      <c r="G16" s="13"/>
    </row>
    <row r="17" spans="1:10" ht="14.1" customHeight="1" x14ac:dyDescent="0.2">
      <c r="A17" s="7" t="s">
        <v>233</v>
      </c>
      <c r="B17" s="6"/>
      <c r="C17" s="6"/>
      <c r="D17" s="6"/>
      <c r="E17" s="6" t="s">
        <v>234</v>
      </c>
      <c r="F17" s="9">
        <v>383</v>
      </c>
      <c r="G17" s="13"/>
    </row>
    <row r="18" spans="1:10" ht="14.1" customHeight="1" x14ac:dyDescent="0.2">
      <c r="A18" s="14"/>
      <c r="B18" s="15"/>
      <c r="C18" s="15"/>
      <c r="D18" s="15"/>
      <c r="E18" s="15"/>
      <c r="F18" s="1" t="s">
        <v>219</v>
      </c>
      <c r="G18" s="13"/>
    </row>
    <row r="19" spans="1:10" ht="14.1" customHeight="1" x14ac:dyDescent="0.2">
      <c r="A19" s="106" t="s">
        <v>1</v>
      </c>
      <c r="B19" s="106"/>
      <c r="C19" s="106"/>
      <c r="D19" s="106"/>
      <c r="E19" s="106"/>
      <c r="F19" s="106"/>
      <c r="G19" s="13"/>
    </row>
    <row r="20" spans="1:10" ht="14.1" customHeight="1" x14ac:dyDescent="0.2">
      <c r="A20" s="99"/>
      <c r="B20" s="99"/>
      <c r="C20" s="99"/>
      <c r="D20" s="99"/>
      <c r="E20" s="99"/>
      <c r="F20" s="99"/>
      <c r="G20" s="16"/>
    </row>
    <row r="21" spans="1:10" ht="12.95" customHeight="1" x14ac:dyDescent="0.2">
      <c r="A21" s="100" t="s">
        <v>2</v>
      </c>
      <c r="B21" s="100" t="s">
        <v>3</v>
      </c>
      <c r="C21" s="100" t="s">
        <v>4</v>
      </c>
      <c r="D21" s="103" t="s">
        <v>5</v>
      </c>
      <c r="E21" s="103" t="s">
        <v>6</v>
      </c>
      <c r="F21" s="100" t="s">
        <v>7</v>
      </c>
      <c r="G21" s="17"/>
    </row>
    <row r="22" spans="1:10" ht="12" customHeight="1" x14ac:dyDescent="0.2">
      <c r="A22" s="101"/>
      <c r="B22" s="101"/>
      <c r="C22" s="101"/>
      <c r="D22" s="104"/>
      <c r="E22" s="104"/>
      <c r="F22" s="101"/>
      <c r="G22" s="18"/>
    </row>
    <row r="23" spans="1:10" ht="14.25" customHeight="1" x14ac:dyDescent="0.2">
      <c r="A23" s="102"/>
      <c r="B23" s="102"/>
      <c r="C23" s="102"/>
      <c r="D23" s="105"/>
      <c r="E23" s="105"/>
      <c r="F23" s="102"/>
      <c r="G23" s="18"/>
    </row>
    <row r="24" spans="1:10" ht="14.25" customHeight="1" x14ac:dyDescent="0.2">
      <c r="A24" s="19">
        <v>1</v>
      </c>
      <c r="B24" s="50">
        <v>2</v>
      </c>
      <c r="C24" s="50">
        <v>3</v>
      </c>
      <c r="D24" s="20" t="s">
        <v>8</v>
      </c>
      <c r="E24" s="20" t="s">
        <v>9</v>
      </c>
      <c r="F24" s="20" t="s">
        <v>10</v>
      </c>
      <c r="G24" s="18"/>
    </row>
    <row r="25" spans="1:10" ht="17.25" customHeight="1" x14ac:dyDescent="0.2">
      <c r="A25" s="45" t="s">
        <v>11</v>
      </c>
      <c r="B25" s="51" t="s">
        <v>12</v>
      </c>
      <c r="C25" s="52" t="s">
        <v>13</v>
      </c>
      <c r="D25" s="21">
        <v>912037516.47000003</v>
      </c>
      <c r="E25" s="21">
        <v>180131851.34</v>
      </c>
      <c r="F25" s="21">
        <f>D25-E25</f>
        <v>731905665.13</v>
      </c>
      <c r="G25" s="22"/>
      <c r="H25" s="23"/>
      <c r="I25" s="23"/>
      <c r="J25" s="23"/>
    </row>
    <row r="26" spans="1:10" ht="15" customHeight="1" x14ac:dyDescent="0.2">
      <c r="A26" s="46" t="s">
        <v>14</v>
      </c>
      <c r="B26" s="53"/>
      <c r="C26" s="54"/>
      <c r="D26" s="55"/>
      <c r="E26" s="55"/>
      <c r="F26" s="21">
        <f t="shared" ref="F26:F39" si="0">D26-E26</f>
        <v>0</v>
      </c>
      <c r="G26" s="22"/>
      <c r="H26" s="24"/>
      <c r="I26" s="24"/>
      <c r="J26" s="24"/>
    </row>
    <row r="27" spans="1:10" x14ac:dyDescent="0.2">
      <c r="A27" s="47" t="s">
        <v>15</v>
      </c>
      <c r="B27" s="42" t="s">
        <v>12</v>
      </c>
      <c r="C27" s="43" t="s">
        <v>16</v>
      </c>
      <c r="D27" s="44">
        <v>526805270.69999999</v>
      </c>
      <c r="E27" s="44">
        <v>142810068.09</v>
      </c>
      <c r="F27" s="21">
        <f t="shared" si="0"/>
        <v>383995202.61000001</v>
      </c>
      <c r="G27" s="22"/>
      <c r="H27" s="25"/>
    </row>
    <row r="28" spans="1:10" x14ac:dyDescent="0.2">
      <c r="A28" s="47" t="s">
        <v>17</v>
      </c>
      <c r="B28" s="42" t="s">
        <v>12</v>
      </c>
      <c r="C28" s="43" t="s">
        <v>18</v>
      </c>
      <c r="D28" s="44">
        <v>334448300</v>
      </c>
      <c r="E28" s="44">
        <v>95897773.769999996</v>
      </c>
      <c r="F28" s="21">
        <f t="shared" si="0"/>
        <v>238550526.23000002</v>
      </c>
      <c r="G28" s="22"/>
    </row>
    <row r="29" spans="1:10" ht="33.75" x14ac:dyDescent="0.2">
      <c r="A29" s="47" t="s">
        <v>20</v>
      </c>
      <c r="B29" s="42" t="s">
        <v>12</v>
      </c>
      <c r="C29" s="43" t="s">
        <v>21</v>
      </c>
      <c r="D29" s="44">
        <v>708230</v>
      </c>
      <c r="E29" s="44">
        <v>182655.96</v>
      </c>
      <c r="F29" s="21">
        <f t="shared" si="0"/>
        <v>525574.04</v>
      </c>
      <c r="G29" s="22"/>
    </row>
    <row r="30" spans="1:10" x14ac:dyDescent="0.2">
      <c r="A30" s="47" t="s">
        <v>22</v>
      </c>
      <c r="B30" s="42" t="s">
        <v>12</v>
      </c>
      <c r="C30" s="43" t="s">
        <v>23</v>
      </c>
      <c r="D30" s="44">
        <v>105599071.28</v>
      </c>
      <c r="E30" s="44">
        <v>24505087.420000002</v>
      </c>
      <c r="F30" s="21">
        <f t="shared" si="0"/>
        <v>81093983.859999999</v>
      </c>
      <c r="G30" s="22"/>
    </row>
    <row r="31" spans="1:10" x14ac:dyDescent="0.2">
      <c r="A31" s="47" t="s">
        <v>24</v>
      </c>
      <c r="B31" s="42" t="s">
        <v>12</v>
      </c>
      <c r="C31" s="43" t="s">
        <v>25</v>
      </c>
      <c r="D31" s="44">
        <v>9600000</v>
      </c>
      <c r="E31" s="44">
        <v>1069776.05</v>
      </c>
      <c r="F31" s="21">
        <f t="shared" si="0"/>
        <v>8530223.9499999993</v>
      </c>
      <c r="G31" s="22"/>
    </row>
    <row r="32" spans="1:10" x14ac:dyDescent="0.2">
      <c r="A32" s="47" t="s">
        <v>26</v>
      </c>
      <c r="B32" s="42" t="s">
        <v>12</v>
      </c>
      <c r="C32" s="43" t="s">
        <v>27</v>
      </c>
      <c r="D32" s="44">
        <v>95999071.280000001</v>
      </c>
      <c r="E32" s="44">
        <v>23435311.370000001</v>
      </c>
      <c r="F32" s="21">
        <f t="shared" si="0"/>
        <v>72563759.909999996</v>
      </c>
      <c r="G32" s="22"/>
    </row>
    <row r="33" spans="1:7" ht="15" customHeight="1" x14ac:dyDescent="0.2">
      <c r="A33" s="47" t="s">
        <v>28</v>
      </c>
      <c r="B33" s="42" t="s">
        <v>12</v>
      </c>
      <c r="C33" s="43" t="s">
        <v>29</v>
      </c>
      <c r="D33" s="44">
        <v>200000</v>
      </c>
      <c r="E33" s="44">
        <v>20800</v>
      </c>
      <c r="F33" s="21">
        <f t="shared" si="0"/>
        <v>179200</v>
      </c>
      <c r="G33" s="22"/>
    </row>
    <row r="34" spans="1:7" ht="51.75" customHeight="1" x14ac:dyDescent="0.2">
      <c r="A34" s="47" t="s">
        <v>30</v>
      </c>
      <c r="B34" s="42" t="s">
        <v>12</v>
      </c>
      <c r="C34" s="43" t="s">
        <v>31</v>
      </c>
      <c r="D34" s="44">
        <v>80866193.420000002</v>
      </c>
      <c r="E34" s="44">
        <v>19575102.600000001</v>
      </c>
      <c r="F34" s="21">
        <f t="shared" si="0"/>
        <v>61291090.82</v>
      </c>
      <c r="G34" s="22"/>
    </row>
    <row r="35" spans="1:7" ht="22.5" x14ac:dyDescent="0.2">
      <c r="A35" s="47" t="s">
        <v>32</v>
      </c>
      <c r="B35" s="42" t="s">
        <v>12</v>
      </c>
      <c r="C35" s="43" t="s">
        <v>33</v>
      </c>
      <c r="D35" s="44">
        <v>0</v>
      </c>
      <c r="E35" s="44">
        <v>195.95</v>
      </c>
      <c r="F35" s="21">
        <f>D35-E35</f>
        <v>-195.95</v>
      </c>
      <c r="G35" s="22"/>
    </row>
    <row r="36" spans="1:7" ht="22.5" x14ac:dyDescent="0.2">
      <c r="A36" s="47" t="s">
        <v>34</v>
      </c>
      <c r="B36" s="42" t="s">
        <v>12</v>
      </c>
      <c r="C36" s="43" t="s">
        <v>35</v>
      </c>
      <c r="D36" s="44">
        <v>4672476</v>
      </c>
      <c r="E36" s="44">
        <v>980755.52</v>
      </c>
      <c r="F36" s="21">
        <f t="shared" si="0"/>
        <v>3691720.48</v>
      </c>
      <c r="G36" s="22"/>
    </row>
    <row r="37" spans="1:7" x14ac:dyDescent="0.2">
      <c r="A37" s="48" t="s">
        <v>36</v>
      </c>
      <c r="B37" s="42" t="s">
        <v>12</v>
      </c>
      <c r="C37" s="43" t="s">
        <v>37</v>
      </c>
      <c r="D37" s="44">
        <v>311000</v>
      </c>
      <c r="E37" s="44">
        <v>142950.57</v>
      </c>
      <c r="F37" s="21">
        <f t="shared" si="0"/>
        <v>168049.43</v>
      </c>
      <c r="G37" s="22"/>
    </row>
    <row r="38" spans="1:7" x14ac:dyDescent="0.2">
      <c r="A38" s="49" t="s">
        <v>38</v>
      </c>
      <c r="B38" s="42" t="s">
        <v>12</v>
      </c>
      <c r="C38" s="43" t="s">
        <v>39</v>
      </c>
      <c r="D38" s="44">
        <v>0</v>
      </c>
      <c r="E38" s="44">
        <v>1504746.3</v>
      </c>
      <c r="F38" s="21">
        <f>D38-E38</f>
        <v>-1504746.3</v>
      </c>
      <c r="G38" s="22"/>
    </row>
    <row r="39" spans="1:7" ht="19.5" customHeight="1" x14ac:dyDescent="0.2">
      <c r="A39" s="49" t="s">
        <v>40</v>
      </c>
      <c r="B39" s="42" t="s">
        <v>12</v>
      </c>
      <c r="C39" s="43" t="s">
        <v>41</v>
      </c>
      <c r="D39" s="44">
        <v>385232245.76999998</v>
      </c>
      <c r="E39" s="44">
        <v>37321783.25</v>
      </c>
      <c r="F39" s="21">
        <f t="shared" si="0"/>
        <v>347910462.51999998</v>
      </c>
      <c r="G39" s="22"/>
    </row>
    <row r="40" spans="1:7" ht="39" customHeight="1" x14ac:dyDescent="0.2">
      <c r="A40" s="49" t="s">
        <v>235</v>
      </c>
      <c r="B40" s="42" t="s">
        <v>12</v>
      </c>
      <c r="C40" s="43" t="s">
        <v>236</v>
      </c>
      <c r="D40" s="44">
        <v>82317486.849999994</v>
      </c>
      <c r="E40" s="44">
        <v>37407024.329999998</v>
      </c>
      <c r="F40" s="21">
        <v>44910462.520000003</v>
      </c>
      <c r="G40" s="22"/>
    </row>
    <row r="41" spans="1:7" ht="33.75" customHeight="1" x14ac:dyDescent="0.2">
      <c r="A41" s="49" t="s">
        <v>237</v>
      </c>
      <c r="B41" s="42" t="s">
        <v>12</v>
      </c>
      <c r="C41" s="43" t="s">
        <v>238</v>
      </c>
      <c r="D41" s="44">
        <v>4500000</v>
      </c>
      <c r="E41" s="44" t="s">
        <v>19</v>
      </c>
      <c r="F41" s="21">
        <v>4500000</v>
      </c>
      <c r="G41" s="22"/>
    </row>
    <row r="42" spans="1:7" ht="52.5" customHeight="1" x14ac:dyDescent="0.2">
      <c r="A42" s="49" t="s">
        <v>239</v>
      </c>
      <c r="B42" s="42" t="s">
        <v>12</v>
      </c>
      <c r="C42" s="43" t="s">
        <v>240</v>
      </c>
      <c r="D42" s="44">
        <v>2086018.94</v>
      </c>
      <c r="E42" s="44">
        <v>2086016.39</v>
      </c>
      <c r="F42" s="21">
        <v>2.5499999999999998</v>
      </c>
      <c r="G42" s="22"/>
    </row>
    <row r="43" spans="1:7" ht="38.25" customHeight="1" x14ac:dyDescent="0.2">
      <c r="A43" s="49" t="s">
        <v>241</v>
      </c>
      <c r="B43" s="42" t="s">
        <v>12</v>
      </c>
      <c r="C43" s="43" t="s">
        <v>242</v>
      </c>
      <c r="D43" s="44">
        <v>75731467.909999996</v>
      </c>
      <c r="E43" s="44">
        <v>35321007.939999998</v>
      </c>
      <c r="F43" s="21">
        <v>40410459.969999999</v>
      </c>
      <c r="G43" s="22"/>
    </row>
    <row r="44" spans="1:7" ht="30.75" customHeight="1" x14ac:dyDescent="0.2">
      <c r="A44" s="49" t="s">
        <v>243</v>
      </c>
      <c r="B44" s="42" t="s">
        <v>12</v>
      </c>
      <c r="C44" s="43" t="s">
        <v>244</v>
      </c>
      <c r="D44" s="44">
        <v>303904349.06999999</v>
      </c>
      <c r="E44" s="44">
        <v>904349.07</v>
      </c>
      <c r="F44" s="21">
        <v>303000000</v>
      </c>
      <c r="G44" s="22"/>
    </row>
    <row r="45" spans="1:7" ht="33.75" x14ac:dyDescent="0.2">
      <c r="A45" s="49" t="s">
        <v>245</v>
      </c>
      <c r="B45" s="42" t="s">
        <v>12</v>
      </c>
      <c r="C45" s="43" t="s">
        <v>246</v>
      </c>
      <c r="D45" s="44">
        <v>-989590.15</v>
      </c>
      <c r="E45" s="44">
        <v>-989590.15</v>
      </c>
      <c r="F45" s="21" t="s">
        <v>19</v>
      </c>
      <c r="G45" s="22"/>
    </row>
    <row r="46" spans="1:7" ht="15" customHeight="1" x14ac:dyDescent="0.2">
      <c r="A46" s="26"/>
      <c r="B46" s="26"/>
      <c r="C46" s="26"/>
      <c r="D46" s="26"/>
      <c r="E46" s="26"/>
      <c r="F46" s="26"/>
      <c r="G46" s="26"/>
    </row>
    <row r="47" spans="1:7" x14ac:dyDescent="0.2">
      <c r="A47" s="95" t="s">
        <v>43</v>
      </c>
      <c r="B47" s="96"/>
      <c r="C47" s="96"/>
      <c r="D47" s="96"/>
      <c r="E47" s="96"/>
      <c r="F47" s="27" t="s">
        <v>44</v>
      </c>
    </row>
    <row r="48" spans="1:7" x14ac:dyDescent="0.2">
      <c r="A48" s="28"/>
      <c r="B48" s="28"/>
      <c r="C48" s="28"/>
      <c r="D48" s="28"/>
      <c r="E48" s="28"/>
      <c r="F48" s="28"/>
    </row>
    <row r="49" spans="1:6" x14ac:dyDescent="0.2">
      <c r="A49" s="93" t="s">
        <v>2</v>
      </c>
      <c r="B49" s="93" t="s">
        <v>3</v>
      </c>
      <c r="C49" s="93" t="s">
        <v>45</v>
      </c>
      <c r="D49" s="97" t="s">
        <v>5</v>
      </c>
      <c r="E49" s="97" t="s">
        <v>6</v>
      </c>
      <c r="F49" s="93" t="s">
        <v>7</v>
      </c>
    </row>
    <row r="50" spans="1:6" x14ac:dyDescent="0.2">
      <c r="A50" s="94"/>
      <c r="B50" s="94"/>
      <c r="C50" s="94"/>
      <c r="D50" s="98"/>
      <c r="E50" s="98"/>
      <c r="F50" s="94"/>
    </row>
    <row r="51" spans="1:6" x14ac:dyDescent="0.2">
      <c r="A51" s="94"/>
      <c r="B51" s="94"/>
      <c r="C51" s="94"/>
      <c r="D51" s="98"/>
      <c r="E51" s="98"/>
      <c r="F51" s="94"/>
    </row>
    <row r="52" spans="1:6" x14ac:dyDescent="0.2">
      <c r="A52" s="19">
        <v>1</v>
      </c>
      <c r="B52" s="50">
        <v>2</v>
      </c>
      <c r="C52" s="60">
        <v>3</v>
      </c>
      <c r="D52" s="61" t="s">
        <v>8</v>
      </c>
      <c r="E52" s="61" t="s">
        <v>9</v>
      </c>
      <c r="F52" s="61" t="s">
        <v>10</v>
      </c>
    </row>
    <row r="53" spans="1:6" x14ac:dyDescent="0.2">
      <c r="A53" s="56" t="s">
        <v>46</v>
      </c>
      <c r="B53" s="62">
        <v>200</v>
      </c>
      <c r="C53" s="52" t="s">
        <v>13</v>
      </c>
      <c r="D53" s="21">
        <v>1037228189.42</v>
      </c>
      <c r="E53" s="21">
        <v>128734088.76000001</v>
      </c>
      <c r="F53" s="29">
        <f>D53-E53</f>
        <v>908494100.65999997</v>
      </c>
    </row>
    <row r="54" spans="1:6" x14ac:dyDescent="0.2">
      <c r="A54" s="57" t="s">
        <v>14</v>
      </c>
      <c r="B54" s="63"/>
      <c r="C54" s="54"/>
      <c r="D54" s="64"/>
      <c r="E54" s="64"/>
      <c r="F54" s="64"/>
    </row>
    <row r="55" spans="1:6" ht="29.25" customHeight="1" x14ac:dyDescent="0.2">
      <c r="A55" s="58" t="s">
        <v>48</v>
      </c>
      <c r="B55" s="65" t="s">
        <v>47</v>
      </c>
      <c r="C55" s="66" t="s">
        <v>49</v>
      </c>
      <c r="D55" s="67">
        <v>5595270</v>
      </c>
      <c r="E55" s="67">
        <v>849935.86</v>
      </c>
      <c r="F55" s="29">
        <f t="shared" ref="F55:F118" si="1">D55-E55</f>
        <v>4745334.1399999997</v>
      </c>
    </row>
    <row r="56" spans="1:6" ht="43.5" customHeight="1" x14ac:dyDescent="0.2">
      <c r="A56" s="58" t="s">
        <v>50</v>
      </c>
      <c r="B56" s="65" t="s">
        <v>47</v>
      </c>
      <c r="C56" s="66" t="s">
        <v>51</v>
      </c>
      <c r="D56" s="67">
        <v>547910</v>
      </c>
      <c r="E56" s="67">
        <v>54627</v>
      </c>
      <c r="F56" s="29">
        <f t="shared" si="1"/>
        <v>493283</v>
      </c>
    </row>
    <row r="57" spans="1:6" ht="45" x14ac:dyDescent="0.2">
      <c r="A57" s="58" t="s">
        <v>52</v>
      </c>
      <c r="B57" s="65" t="s">
        <v>47</v>
      </c>
      <c r="C57" s="66" t="s">
        <v>53</v>
      </c>
      <c r="D57" s="67">
        <v>1628161.77</v>
      </c>
      <c r="E57" s="67">
        <v>246696.86</v>
      </c>
      <c r="F57" s="29">
        <f t="shared" si="1"/>
        <v>1381464.9100000001</v>
      </c>
    </row>
    <row r="58" spans="1:6" ht="22.5" x14ac:dyDescent="0.2">
      <c r="A58" s="58" t="s">
        <v>48</v>
      </c>
      <c r="B58" s="65" t="s">
        <v>47</v>
      </c>
      <c r="C58" s="66" t="s">
        <v>54</v>
      </c>
      <c r="D58" s="67">
        <v>3135275</v>
      </c>
      <c r="E58" s="67">
        <v>498604.7</v>
      </c>
      <c r="F58" s="29">
        <f t="shared" si="1"/>
        <v>2636670.2999999998</v>
      </c>
    </row>
    <row r="59" spans="1:6" ht="33.75" x14ac:dyDescent="0.2">
      <c r="A59" s="58" t="s">
        <v>50</v>
      </c>
      <c r="B59" s="65" t="s">
        <v>47</v>
      </c>
      <c r="C59" s="66" t="s">
        <v>55</v>
      </c>
      <c r="D59" s="67">
        <v>184151</v>
      </c>
      <c r="E59" s="67">
        <v>0</v>
      </c>
      <c r="F59" s="29">
        <f t="shared" si="1"/>
        <v>184151</v>
      </c>
    </row>
    <row r="60" spans="1:6" ht="45" x14ac:dyDescent="0.2">
      <c r="A60" s="58" t="s">
        <v>52</v>
      </c>
      <c r="B60" s="65" t="s">
        <v>47</v>
      </c>
      <c r="C60" s="66" t="s">
        <v>56</v>
      </c>
      <c r="D60" s="67">
        <v>937543</v>
      </c>
      <c r="E60" s="67">
        <v>133743.76999999999</v>
      </c>
      <c r="F60" s="29">
        <f t="shared" si="1"/>
        <v>803799.23</v>
      </c>
    </row>
    <row r="61" spans="1:6" ht="22.5" x14ac:dyDescent="0.2">
      <c r="A61" s="58" t="s">
        <v>57</v>
      </c>
      <c r="B61" s="65" t="s">
        <v>47</v>
      </c>
      <c r="C61" s="66" t="s">
        <v>58</v>
      </c>
      <c r="D61" s="67">
        <v>64108.04</v>
      </c>
      <c r="E61" s="67">
        <v>0</v>
      </c>
      <c r="F61" s="29">
        <f t="shared" si="1"/>
        <v>64108.04</v>
      </c>
    </row>
    <row r="62" spans="1:6" x14ac:dyDescent="0.2">
      <c r="A62" s="58" t="s">
        <v>59</v>
      </c>
      <c r="B62" s="65" t="s">
        <v>47</v>
      </c>
      <c r="C62" s="66" t="s">
        <v>60</v>
      </c>
      <c r="D62" s="67">
        <v>96693</v>
      </c>
      <c r="E62" s="67">
        <v>0</v>
      </c>
      <c r="F62" s="29">
        <f t="shared" si="1"/>
        <v>96693</v>
      </c>
    </row>
    <row r="63" spans="1:6" ht="22.5" x14ac:dyDescent="0.2">
      <c r="A63" s="58" t="s">
        <v>61</v>
      </c>
      <c r="B63" s="65" t="s">
        <v>47</v>
      </c>
      <c r="C63" s="66" t="s">
        <v>62</v>
      </c>
      <c r="D63" s="67">
        <v>101551</v>
      </c>
      <c r="E63" s="67">
        <v>0</v>
      </c>
      <c r="F63" s="29">
        <f t="shared" si="1"/>
        <v>101551</v>
      </c>
    </row>
    <row r="64" spans="1:6" x14ac:dyDescent="0.2">
      <c r="A64" s="58" t="s">
        <v>59</v>
      </c>
      <c r="B64" s="65" t="s">
        <v>47</v>
      </c>
      <c r="C64" s="66" t="s">
        <v>63</v>
      </c>
      <c r="D64" s="67">
        <v>86196</v>
      </c>
      <c r="E64" s="67">
        <v>0</v>
      </c>
      <c r="F64" s="29">
        <f t="shared" si="1"/>
        <v>86196</v>
      </c>
    </row>
    <row r="65" spans="1:6" x14ac:dyDescent="0.2">
      <c r="A65" s="58" t="s">
        <v>59</v>
      </c>
      <c r="B65" s="65" t="s">
        <v>47</v>
      </c>
      <c r="C65" s="66" t="s">
        <v>64</v>
      </c>
      <c r="D65" s="67">
        <v>294937</v>
      </c>
      <c r="E65" s="67">
        <v>25200</v>
      </c>
      <c r="F65" s="29">
        <f t="shared" si="1"/>
        <v>269737</v>
      </c>
    </row>
    <row r="66" spans="1:6" ht="22.5" x14ac:dyDescent="0.2">
      <c r="A66" s="58" t="s">
        <v>48</v>
      </c>
      <c r="B66" s="65" t="s">
        <v>47</v>
      </c>
      <c r="C66" s="66" t="s">
        <v>65</v>
      </c>
      <c r="D66" s="67">
        <v>93213432.5</v>
      </c>
      <c r="E66" s="67">
        <v>18669911.280000001</v>
      </c>
      <c r="F66" s="29">
        <f t="shared" si="1"/>
        <v>74543521.219999999</v>
      </c>
    </row>
    <row r="67" spans="1:6" ht="33.75" x14ac:dyDescent="0.2">
      <c r="A67" s="58" t="s">
        <v>50</v>
      </c>
      <c r="B67" s="65" t="s">
        <v>47</v>
      </c>
      <c r="C67" s="66" t="s">
        <v>66</v>
      </c>
      <c r="D67" s="67">
        <v>6359632</v>
      </c>
      <c r="E67" s="67">
        <v>213149.21</v>
      </c>
      <c r="F67" s="29">
        <f t="shared" si="1"/>
        <v>6146482.79</v>
      </c>
    </row>
    <row r="68" spans="1:6" ht="45" x14ac:dyDescent="0.2">
      <c r="A68" s="58" t="s">
        <v>52</v>
      </c>
      <c r="B68" s="65" t="s">
        <v>47</v>
      </c>
      <c r="C68" s="66" t="s">
        <v>67</v>
      </c>
      <c r="D68" s="67">
        <v>28057353.030000001</v>
      </c>
      <c r="E68" s="67">
        <v>4066177.08</v>
      </c>
      <c r="F68" s="29">
        <f t="shared" si="1"/>
        <v>23991175.950000003</v>
      </c>
    </row>
    <row r="69" spans="1:6" ht="22.5" x14ac:dyDescent="0.2">
      <c r="A69" s="58" t="s">
        <v>57</v>
      </c>
      <c r="B69" s="65" t="s">
        <v>47</v>
      </c>
      <c r="C69" s="66" t="s">
        <v>68</v>
      </c>
      <c r="D69" s="67">
        <v>8251772.7400000002</v>
      </c>
      <c r="E69" s="67">
        <v>1111372.79</v>
      </c>
      <c r="F69" s="29">
        <f t="shared" si="1"/>
        <v>7140399.9500000002</v>
      </c>
    </row>
    <row r="70" spans="1:6" x14ac:dyDescent="0.2">
      <c r="A70" s="58" t="s">
        <v>59</v>
      </c>
      <c r="B70" s="65" t="s">
        <v>47</v>
      </c>
      <c r="C70" s="66" t="s">
        <v>69</v>
      </c>
      <c r="D70" s="67">
        <v>11272994.699999999</v>
      </c>
      <c r="E70" s="67">
        <v>1632272.77</v>
      </c>
      <c r="F70" s="29">
        <f t="shared" si="1"/>
        <v>9640721.9299999997</v>
      </c>
    </row>
    <row r="71" spans="1:6" x14ac:dyDescent="0.2">
      <c r="A71" s="58" t="s">
        <v>70</v>
      </c>
      <c r="B71" s="65" t="s">
        <v>47</v>
      </c>
      <c r="C71" s="66" t="s">
        <v>71</v>
      </c>
      <c r="D71" s="67">
        <v>4085004.07</v>
      </c>
      <c r="E71" s="67">
        <v>1128762.94</v>
      </c>
      <c r="F71" s="29">
        <f t="shared" si="1"/>
        <v>2956241.13</v>
      </c>
    </row>
    <row r="72" spans="1:6" ht="33.75" x14ac:dyDescent="0.2">
      <c r="A72" s="58" t="s">
        <v>72</v>
      </c>
      <c r="B72" s="65" t="s">
        <v>47</v>
      </c>
      <c r="C72" s="66" t="s">
        <v>73</v>
      </c>
      <c r="D72" s="67">
        <v>22969</v>
      </c>
      <c r="E72" s="67">
        <v>22969</v>
      </c>
      <c r="F72" s="29">
        <f t="shared" si="1"/>
        <v>0</v>
      </c>
    </row>
    <row r="73" spans="1:6" ht="22.5" x14ac:dyDescent="0.2">
      <c r="A73" s="58" t="s">
        <v>74</v>
      </c>
      <c r="B73" s="65" t="s">
        <v>47</v>
      </c>
      <c r="C73" s="66" t="s">
        <v>75</v>
      </c>
      <c r="D73" s="67">
        <v>720234</v>
      </c>
      <c r="E73" s="67">
        <v>163344</v>
      </c>
      <c r="F73" s="29">
        <f t="shared" si="1"/>
        <v>556890</v>
      </c>
    </row>
    <row r="74" spans="1:6" x14ac:dyDescent="0.2">
      <c r="A74" s="58" t="s">
        <v>76</v>
      </c>
      <c r="B74" s="65" t="s">
        <v>47</v>
      </c>
      <c r="C74" s="66" t="s">
        <v>77</v>
      </c>
      <c r="D74" s="67">
        <v>65096</v>
      </c>
      <c r="E74" s="67">
        <v>9524</v>
      </c>
      <c r="F74" s="29">
        <f t="shared" si="1"/>
        <v>55572</v>
      </c>
    </row>
    <row r="75" spans="1:6" x14ac:dyDescent="0.2">
      <c r="A75" s="58" t="s">
        <v>78</v>
      </c>
      <c r="B75" s="65" t="s">
        <v>47</v>
      </c>
      <c r="C75" s="66" t="s">
        <v>79</v>
      </c>
      <c r="D75" s="67">
        <v>104000</v>
      </c>
      <c r="E75" s="67">
        <v>0</v>
      </c>
      <c r="F75" s="29">
        <f t="shared" si="1"/>
        <v>104000</v>
      </c>
    </row>
    <row r="76" spans="1:6" ht="22.5" x14ac:dyDescent="0.2">
      <c r="A76" s="58" t="s">
        <v>48</v>
      </c>
      <c r="B76" s="65" t="s">
        <v>47</v>
      </c>
      <c r="C76" s="66" t="s">
        <v>80</v>
      </c>
      <c r="D76" s="67">
        <v>3582337.5</v>
      </c>
      <c r="E76" s="67">
        <v>762745.82</v>
      </c>
      <c r="F76" s="29">
        <f t="shared" si="1"/>
        <v>2819591.68</v>
      </c>
    </row>
    <row r="77" spans="1:6" ht="33.75" x14ac:dyDescent="0.2">
      <c r="A77" s="58" t="s">
        <v>50</v>
      </c>
      <c r="B77" s="65" t="s">
        <v>47</v>
      </c>
      <c r="C77" s="66" t="s">
        <v>81</v>
      </c>
      <c r="D77" s="67">
        <v>109578</v>
      </c>
      <c r="E77" s="67">
        <v>50782</v>
      </c>
      <c r="F77" s="29">
        <f t="shared" si="1"/>
        <v>58796</v>
      </c>
    </row>
    <row r="78" spans="1:6" ht="45" x14ac:dyDescent="0.2">
      <c r="A78" s="58" t="s">
        <v>52</v>
      </c>
      <c r="B78" s="65" t="s">
        <v>47</v>
      </c>
      <c r="C78" s="66" t="s">
        <v>82</v>
      </c>
      <c r="D78" s="67">
        <v>1081865.93</v>
      </c>
      <c r="E78" s="67">
        <v>201323.92</v>
      </c>
      <c r="F78" s="29">
        <f t="shared" si="1"/>
        <v>880542.00999999989</v>
      </c>
    </row>
    <row r="79" spans="1:6" ht="22.5" x14ac:dyDescent="0.2">
      <c r="A79" s="58" t="s">
        <v>57</v>
      </c>
      <c r="B79" s="65" t="s">
        <v>47</v>
      </c>
      <c r="C79" s="66" t="s">
        <v>83</v>
      </c>
      <c r="D79" s="67">
        <v>30423.200000000001</v>
      </c>
      <c r="E79" s="67">
        <v>0</v>
      </c>
      <c r="F79" s="29">
        <f t="shared" si="1"/>
        <v>30423.200000000001</v>
      </c>
    </row>
    <row r="80" spans="1:6" x14ac:dyDescent="0.2">
      <c r="A80" s="58" t="s">
        <v>59</v>
      </c>
      <c r="B80" s="65" t="s">
        <v>47</v>
      </c>
      <c r="C80" s="66" t="s">
        <v>84</v>
      </c>
      <c r="D80" s="67">
        <v>125011.32</v>
      </c>
      <c r="E80" s="67">
        <v>0</v>
      </c>
      <c r="F80" s="29">
        <f t="shared" si="1"/>
        <v>125011.32</v>
      </c>
    </row>
    <row r="81" spans="1:6" x14ac:dyDescent="0.2">
      <c r="A81" s="58" t="s">
        <v>78</v>
      </c>
      <c r="B81" s="65" t="s">
        <v>47</v>
      </c>
      <c r="C81" s="66" t="s">
        <v>85</v>
      </c>
      <c r="D81" s="67">
        <v>10360</v>
      </c>
      <c r="E81" s="67">
        <v>0</v>
      </c>
      <c r="F81" s="29">
        <f t="shared" si="1"/>
        <v>10360</v>
      </c>
    </row>
    <row r="82" spans="1:6" x14ac:dyDescent="0.2">
      <c r="A82" s="58" t="s">
        <v>86</v>
      </c>
      <c r="B82" s="65" t="s">
        <v>47</v>
      </c>
      <c r="C82" s="66" t="s">
        <v>87</v>
      </c>
      <c r="D82" s="67">
        <v>1500000</v>
      </c>
      <c r="E82" s="67">
        <v>0</v>
      </c>
      <c r="F82" s="29">
        <f t="shared" si="1"/>
        <v>1500000</v>
      </c>
    </row>
    <row r="83" spans="1:6" x14ac:dyDescent="0.2">
      <c r="A83" s="58" t="s">
        <v>86</v>
      </c>
      <c r="B83" s="65" t="s">
        <v>47</v>
      </c>
      <c r="C83" s="66" t="s">
        <v>88</v>
      </c>
      <c r="D83" s="67">
        <v>1500000</v>
      </c>
      <c r="E83" s="67">
        <v>0</v>
      </c>
      <c r="F83" s="29">
        <f t="shared" si="1"/>
        <v>1500000</v>
      </c>
    </row>
    <row r="84" spans="1:6" x14ac:dyDescent="0.2">
      <c r="A84" s="58" t="s">
        <v>89</v>
      </c>
      <c r="B84" s="65" t="s">
        <v>47</v>
      </c>
      <c r="C84" s="66" t="s">
        <v>90</v>
      </c>
      <c r="D84" s="67">
        <v>15615701.51</v>
      </c>
      <c r="E84" s="67">
        <v>0</v>
      </c>
      <c r="F84" s="29">
        <f t="shared" si="1"/>
        <v>15615701.51</v>
      </c>
    </row>
    <row r="85" spans="1:6" x14ac:dyDescent="0.2">
      <c r="A85" s="58" t="s">
        <v>89</v>
      </c>
      <c r="B85" s="65" t="s">
        <v>47</v>
      </c>
      <c r="C85" s="66" t="s">
        <v>91</v>
      </c>
      <c r="D85" s="67">
        <v>1500000</v>
      </c>
      <c r="E85" s="67">
        <v>0</v>
      </c>
      <c r="F85" s="29">
        <f t="shared" si="1"/>
        <v>1500000</v>
      </c>
    </row>
    <row r="86" spans="1:6" x14ac:dyDescent="0.2">
      <c r="A86" s="58" t="s">
        <v>59</v>
      </c>
      <c r="B86" s="65" t="s">
        <v>47</v>
      </c>
      <c r="C86" s="66" t="s">
        <v>92</v>
      </c>
      <c r="D86" s="67">
        <v>266797</v>
      </c>
      <c r="E86" s="67">
        <v>0</v>
      </c>
      <c r="F86" s="29">
        <f t="shared" si="1"/>
        <v>266797</v>
      </c>
    </row>
    <row r="87" spans="1:6" x14ac:dyDescent="0.2">
      <c r="A87" s="58" t="s">
        <v>59</v>
      </c>
      <c r="B87" s="65" t="s">
        <v>47</v>
      </c>
      <c r="C87" s="66" t="s">
        <v>93</v>
      </c>
      <c r="D87" s="67">
        <v>259403</v>
      </c>
      <c r="E87" s="67">
        <v>14000</v>
      </c>
      <c r="F87" s="29">
        <f t="shared" si="1"/>
        <v>245403</v>
      </c>
    </row>
    <row r="88" spans="1:6" x14ac:dyDescent="0.2">
      <c r="A88" s="58" t="s">
        <v>59</v>
      </c>
      <c r="B88" s="65" t="s">
        <v>47</v>
      </c>
      <c r="C88" s="66" t="s">
        <v>94</v>
      </c>
      <c r="D88" s="67">
        <v>2319270</v>
      </c>
      <c r="E88" s="67">
        <v>388871.36</v>
      </c>
      <c r="F88" s="29">
        <f t="shared" si="1"/>
        <v>1930398.6400000001</v>
      </c>
    </row>
    <row r="89" spans="1:6" x14ac:dyDescent="0.2">
      <c r="A89" s="58" t="s">
        <v>59</v>
      </c>
      <c r="B89" s="65" t="s">
        <v>47</v>
      </c>
      <c r="C89" s="66" t="s">
        <v>95</v>
      </c>
      <c r="D89" s="67">
        <v>2151616.17</v>
      </c>
      <c r="E89" s="67">
        <v>401331.22</v>
      </c>
      <c r="F89" s="29">
        <f t="shared" si="1"/>
        <v>1750284.95</v>
      </c>
    </row>
    <row r="90" spans="1:6" x14ac:dyDescent="0.2">
      <c r="A90" s="58" t="s">
        <v>70</v>
      </c>
      <c r="B90" s="65" t="s">
        <v>47</v>
      </c>
      <c r="C90" s="66" t="s">
        <v>96</v>
      </c>
      <c r="D90" s="67">
        <v>420073.75</v>
      </c>
      <c r="E90" s="67">
        <v>122453.32</v>
      </c>
      <c r="F90" s="29">
        <f t="shared" si="1"/>
        <v>297620.43</v>
      </c>
    </row>
    <row r="91" spans="1:6" x14ac:dyDescent="0.2">
      <c r="A91" s="58" t="s">
        <v>78</v>
      </c>
      <c r="B91" s="65" t="s">
        <v>47</v>
      </c>
      <c r="C91" s="66" t="s">
        <v>97</v>
      </c>
      <c r="D91" s="67">
        <v>1000</v>
      </c>
      <c r="E91" s="67">
        <v>0</v>
      </c>
      <c r="F91" s="29">
        <f t="shared" si="1"/>
        <v>1000</v>
      </c>
    </row>
    <row r="92" spans="1:6" ht="33.75" x14ac:dyDescent="0.2">
      <c r="A92" s="58" t="s">
        <v>98</v>
      </c>
      <c r="B92" s="65" t="s">
        <v>47</v>
      </c>
      <c r="C92" s="66" t="s">
        <v>99</v>
      </c>
      <c r="D92" s="67">
        <v>1515955.2</v>
      </c>
      <c r="E92" s="67">
        <v>0</v>
      </c>
      <c r="F92" s="29">
        <f t="shared" si="1"/>
        <v>1515955.2</v>
      </c>
    </row>
    <row r="93" spans="1:6" ht="45" x14ac:dyDescent="0.2">
      <c r="A93" s="58" t="s">
        <v>100</v>
      </c>
      <c r="B93" s="65" t="s">
        <v>47</v>
      </c>
      <c r="C93" s="66" t="s">
        <v>101</v>
      </c>
      <c r="D93" s="67">
        <v>2951999.4</v>
      </c>
      <c r="E93" s="67">
        <v>71752.7</v>
      </c>
      <c r="F93" s="29">
        <f t="shared" si="1"/>
        <v>2880246.6999999997</v>
      </c>
    </row>
    <row r="94" spans="1:6" ht="33.75" x14ac:dyDescent="0.2">
      <c r="A94" s="58" t="s">
        <v>102</v>
      </c>
      <c r="B94" s="65" t="s">
        <v>47</v>
      </c>
      <c r="C94" s="66" t="s">
        <v>103</v>
      </c>
      <c r="D94" s="67">
        <v>7650000</v>
      </c>
      <c r="E94" s="67">
        <v>58053.04</v>
      </c>
      <c r="F94" s="29">
        <f t="shared" si="1"/>
        <v>7591946.96</v>
      </c>
    </row>
    <row r="95" spans="1:6" x14ac:dyDescent="0.2">
      <c r="A95" s="58" t="s">
        <v>59</v>
      </c>
      <c r="B95" s="65" t="s">
        <v>47</v>
      </c>
      <c r="C95" s="66" t="s">
        <v>104</v>
      </c>
      <c r="D95" s="67">
        <v>2255730.19</v>
      </c>
      <c r="E95" s="67">
        <v>279402.8</v>
      </c>
      <c r="F95" s="29">
        <f t="shared" si="1"/>
        <v>1976327.39</v>
      </c>
    </row>
    <row r="96" spans="1:6" ht="22.5" x14ac:dyDescent="0.2">
      <c r="A96" s="58" t="s">
        <v>105</v>
      </c>
      <c r="B96" s="65" t="s">
        <v>47</v>
      </c>
      <c r="C96" s="66" t="s">
        <v>106</v>
      </c>
      <c r="D96" s="67">
        <v>580000</v>
      </c>
      <c r="E96" s="67">
        <v>0</v>
      </c>
      <c r="F96" s="29">
        <f t="shared" si="1"/>
        <v>580000</v>
      </c>
    </row>
    <row r="97" spans="1:6" x14ac:dyDescent="0.2">
      <c r="A97" s="58" t="s">
        <v>107</v>
      </c>
      <c r="B97" s="65" t="s">
        <v>47</v>
      </c>
      <c r="C97" s="66" t="s">
        <v>108</v>
      </c>
      <c r="D97" s="67">
        <v>400000</v>
      </c>
      <c r="E97" s="67">
        <v>15000</v>
      </c>
      <c r="F97" s="29">
        <f t="shared" si="1"/>
        <v>385000</v>
      </c>
    </row>
    <row r="98" spans="1:6" x14ac:dyDescent="0.2">
      <c r="A98" s="58" t="s">
        <v>109</v>
      </c>
      <c r="B98" s="65" t="s">
        <v>47</v>
      </c>
      <c r="C98" s="66" t="s">
        <v>110</v>
      </c>
      <c r="D98" s="67">
        <v>160000</v>
      </c>
      <c r="E98" s="67">
        <v>160000</v>
      </c>
      <c r="F98" s="29">
        <f t="shared" si="1"/>
        <v>0</v>
      </c>
    </row>
    <row r="99" spans="1:6" x14ac:dyDescent="0.2">
      <c r="A99" s="58" t="s">
        <v>78</v>
      </c>
      <c r="B99" s="65" t="s">
        <v>47</v>
      </c>
      <c r="C99" s="66" t="s">
        <v>111</v>
      </c>
      <c r="D99" s="67">
        <v>283946.56</v>
      </c>
      <c r="E99" s="67">
        <v>141664</v>
      </c>
      <c r="F99" s="29">
        <f t="shared" si="1"/>
        <v>142282.56</v>
      </c>
    </row>
    <row r="100" spans="1:6" x14ac:dyDescent="0.2">
      <c r="A100" s="58" t="s">
        <v>59</v>
      </c>
      <c r="B100" s="65" t="s">
        <v>47</v>
      </c>
      <c r="C100" s="66" t="s">
        <v>112</v>
      </c>
      <c r="D100" s="67">
        <v>704496.84</v>
      </c>
      <c r="E100" s="67">
        <v>160757.76999999999</v>
      </c>
      <c r="F100" s="29">
        <f t="shared" si="1"/>
        <v>543739.06999999995</v>
      </c>
    </row>
    <row r="101" spans="1:6" x14ac:dyDescent="0.2">
      <c r="A101" s="58" t="s">
        <v>107</v>
      </c>
      <c r="B101" s="65" t="s">
        <v>47</v>
      </c>
      <c r="C101" s="66" t="s">
        <v>113</v>
      </c>
      <c r="D101" s="67">
        <v>140000</v>
      </c>
      <c r="E101" s="67">
        <v>0</v>
      </c>
      <c r="F101" s="29">
        <f t="shared" si="1"/>
        <v>140000</v>
      </c>
    </row>
    <row r="102" spans="1:6" x14ac:dyDescent="0.2">
      <c r="A102" s="58" t="s">
        <v>59</v>
      </c>
      <c r="B102" s="65" t="s">
        <v>47</v>
      </c>
      <c r="C102" s="66" t="s">
        <v>114</v>
      </c>
      <c r="D102" s="67">
        <v>274880.84999999998</v>
      </c>
      <c r="E102" s="67">
        <v>0</v>
      </c>
      <c r="F102" s="29">
        <f t="shared" si="1"/>
        <v>274880.84999999998</v>
      </c>
    </row>
    <row r="103" spans="1:6" x14ac:dyDescent="0.2">
      <c r="A103" s="58" t="s">
        <v>109</v>
      </c>
      <c r="B103" s="65" t="s">
        <v>47</v>
      </c>
      <c r="C103" s="66" t="s">
        <v>115</v>
      </c>
      <c r="D103" s="67">
        <v>99650</v>
      </c>
      <c r="E103" s="67">
        <v>0</v>
      </c>
      <c r="F103" s="29">
        <f t="shared" si="1"/>
        <v>99650</v>
      </c>
    </row>
    <row r="104" spans="1:6" x14ac:dyDescent="0.2">
      <c r="A104" s="58" t="s">
        <v>59</v>
      </c>
      <c r="B104" s="65" t="s">
        <v>47</v>
      </c>
      <c r="C104" s="66" t="s">
        <v>116</v>
      </c>
      <c r="D104" s="67">
        <v>741037.95</v>
      </c>
      <c r="E104" s="67">
        <v>46037.95</v>
      </c>
      <c r="F104" s="29">
        <f t="shared" si="1"/>
        <v>695000</v>
      </c>
    </row>
    <row r="105" spans="1:6" ht="22.5" x14ac:dyDescent="0.2">
      <c r="A105" s="58" t="s">
        <v>57</v>
      </c>
      <c r="B105" s="65" t="s">
        <v>47</v>
      </c>
      <c r="C105" s="66" t="s">
        <v>117</v>
      </c>
      <c r="D105" s="67">
        <v>100000</v>
      </c>
      <c r="E105" s="67">
        <v>0</v>
      </c>
      <c r="F105" s="29">
        <f t="shared" si="1"/>
        <v>100000</v>
      </c>
    </row>
    <row r="106" spans="1:6" x14ac:dyDescent="0.2">
      <c r="A106" s="58" t="s">
        <v>59</v>
      </c>
      <c r="B106" s="65" t="s">
        <v>47</v>
      </c>
      <c r="C106" s="66" t="s">
        <v>118</v>
      </c>
      <c r="D106" s="67">
        <v>4227738.7</v>
      </c>
      <c r="E106" s="67">
        <v>0</v>
      </c>
      <c r="F106" s="29">
        <f t="shared" si="1"/>
        <v>4227738.7</v>
      </c>
    </row>
    <row r="107" spans="1:6" ht="33.75" x14ac:dyDescent="0.2">
      <c r="A107" s="58" t="s">
        <v>72</v>
      </c>
      <c r="B107" s="65" t="s">
        <v>47</v>
      </c>
      <c r="C107" s="66" t="s">
        <v>119</v>
      </c>
      <c r="D107" s="67">
        <v>236539</v>
      </c>
      <c r="E107" s="67">
        <v>0</v>
      </c>
      <c r="F107" s="29">
        <f t="shared" si="1"/>
        <v>236539</v>
      </c>
    </row>
    <row r="108" spans="1:6" x14ac:dyDescent="0.2">
      <c r="A108" s="58" t="s">
        <v>59</v>
      </c>
      <c r="B108" s="65" t="s">
        <v>47</v>
      </c>
      <c r="C108" s="66" t="s">
        <v>120</v>
      </c>
      <c r="D108" s="67">
        <v>99456</v>
      </c>
      <c r="E108" s="67">
        <v>0</v>
      </c>
      <c r="F108" s="29">
        <f t="shared" si="1"/>
        <v>99456</v>
      </c>
    </row>
    <row r="109" spans="1:6" x14ac:dyDescent="0.2">
      <c r="A109" s="58" t="s">
        <v>59</v>
      </c>
      <c r="B109" s="65" t="s">
        <v>47</v>
      </c>
      <c r="C109" s="66" t="s">
        <v>121</v>
      </c>
      <c r="D109" s="67">
        <v>2086018.94</v>
      </c>
      <c r="E109" s="67">
        <v>576010</v>
      </c>
      <c r="F109" s="29">
        <f t="shared" si="1"/>
        <v>1510008.94</v>
      </c>
    </row>
    <row r="110" spans="1:6" x14ac:dyDescent="0.2">
      <c r="A110" s="58" t="s">
        <v>59</v>
      </c>
      <c r="B110" s="65" t="s">
        <v>47</v>
      </c>
      <c r="C110" s="66" t="s">
        <v>122</v>
      </c>
      <c r="D110" s="67">
        <v>17727617.73</v>
      </c>
      <c r="E110" s="67">
        <v>3869363.37</v>
      </c>
      <c r="F110" s="29">
        <f t="shared" si="1"/>
        <v>13858254.359999999</v>
      </c>
    </row>
    <row r="111" spans="1:6" x14ac:dyDescent="0.2">
      <c r="A111" s="58" t="s">
        <v>59</v>
      </c>
      <c r="B111" s="65" t="s">
        <v>47</v>
      </c>
      <c r="C111" s="66" t="s">
        <v>123</v>
      </c>
      <c r="D111" s="67">
        <v>8219763.9400000004</v>
      </c>
      <c r="E111" s="67">
        <v>0</v>
      </c>
      <c r="F111" s="29">
        <f t="shared" si="1"/>
        <v>8219763.9400000004</v>
      </c>
    </row>
    <row r="112" spans="1:6" x14ac:dyDescent="0.2">
      <c r="A112" s="58" t="s">
        <v>59</v>
      </c>
      <c r="B112" s="65" t="s">
        <v>47</v>
      </c>
      <c r="C112" s="66" t="s">
        <v>124</v>
      </c>
      <c r="D112" s="67">
        <v>91099165.459999993</v>
      </c>
      <c r="E112" s="67">
        <v>23449802.190000001</v>
      </c>
      <c r="F112" s="29">
        <f t="shared" si="1"/>
        <v>67649363.269999996</v>
      </c>
    </row>
    <row r="113" spans="1:6" x14ac:dyDescent="0.2">
      <c r="A113" s="58" t="s">
        <v>70</v>
      </c>
      <c r="B113" s="65" t="s">
        <v>47</v>
      </c>
      <c r="C113" s="66" t="s">
        <v>125</v>
      </c>
      <c r="D113" s="67">
        <v>725635.99</v>
      </c>
      <c r="E113" s="67">
        <v>114191.51</v>
      </c>
      <c r="F113" s="29">
        <f t="shared" si="1"/>
        <v>611444.47999999998</v>
      </c>
    </row>
    <row r="114" spans="1:6" ht="33.75" x14ac:dyDescent="0.2">
      <c r="A114" s="58" t="s">
        <v>126</v>
      </c>
      <c r="B114" s="65" t="s">
        <v>47</v>
      </c>
      <c r="C114" s="66" t="s">
        <v>127</v>
      </c>
      <c r="D114" s="67">
        <v>100595000</v>
      </c>
      <c r="E114" s="67">
        <v>120000</v>
      </c>
      <c r="F114" s="29">
        <f t="shared" si="1"/>
        <v>100475000</v>
      </c>
    </row>
    <row r="115" spans="1:6" ht="45" x14ac:dyDescent="0.2">
      <c r="A115" s="58" t="s">
        <v>100</v>
      </c>
      <c r="B115" s="65" t="s">
        <v>47</v>
      </c>
      <c r="C115" s="66" t="s">
        <v>128</v>
      </c>
      <c r="D115" s="67">
        <v>3721689.66</v>
      </c>
      <c r="E115" s="67">
        <v>300000</v>
      </c>
      <c r="F115" s="29">
        <f t="shared" si="1"/>
        <v>3421689.66</v>
      </c>
    </row>
    <row r="116" spans="1:6" x14ac:dyDescent="0.2">
      <c r="A116" s="58" t="s">
        <v>59</v>
      </c>
      <c r="B116" s="65" t="s">
        <v>47</v>
      </c>
      <c r="C116" s="66" t="s">
        <v>129</v>
      </c>
      <c r="D116" s="67">
        <v>18000</v>
      </c>
      <c r="E116" s="67">
        <v>0</v>
      </c>
      <c r="F116" s="29">
        <f t="shared" si="1"/>
        <v>18000</v>
      </c>
    </row>
    <row r="117" spans="1:6" ht="56.25" x14ac:dyDescent="0.2">
      <c r="A117" s="58" t="s">
        <v>130</v>
      </c>
      <c r="B117" s="65" t="s">
        <v>47</v>
      </c>
      <c r="C117" s="66" t="s">
        <v>131</v>
      </c>
      <c r="D117" s="67">
        <v>400000</v>
      </c>
      <c r="E117" s="67">
        <v>0</v>
      </c>
      <c r="F117" s="29">
        <f t="shared" si="1"/>
        <v>400000</v>
      </c>
    </row>
    <row r="118" spans="1:6" x14ac:dyDescent="0.2">
      <c r="A118" s="58" t="s">
        <v>78</v>
      </c>
      <c r="B118" s="65" t="s">
        <v>47</v>
      </c>
      <c r="C118" s="66" t="s">
        <v>132</v>
      </c>
      <c r="D118" s="67">
        <v>82000</v>
      </c>
      <c r="E118" s="67">
        <v>0</v>
      </c>
      <c r="F118" s="29">
        <f t="shared" si="1"/>
        <v>82000</v>
      </c>
    </row>
    <row r="119" spans="1:6" ht="56.25" x14ac:dyDescent="0.2">
      <c r="A119" s="58" t="s">
        <v>133</v>
      </c>
      <c r="B119" s="65" t="s">
        <v>47</v>
      </c>
      <c r="C119" s="66" t="s">
        <v>134</v>
      </c>
      <c r="D119" s="67">
        <v>200000</v>
      </c>
      <c r="E119" s="67">
        <v>0</v>
      </c>
      <c r="F119" s="29">
        <f t="shared" ref="F119:F175" si="2">D119-E119</f>
        <v>200000</v>
      </c>
    </row>
    <row r="120" spans="1:6" x14ac:dyDescent="0.2">
      <c r="A120" s="58" t="s">
        <v>59</v>
      </c>
      <c r="B120" s="65" t="s">
        <v>47</v>
      </c>
      <c r="C120" s="66" t="s">
        <v>135</v>
      </c>
      <c r="D120" s="67">
        <v>7410356.1100000003</v>
      </c>
      <c r="E120" s="67">
        <v>530641.63</v>
      </c>
      <c r="F120" s="29">
        <f t="shared" si="2"/>
        <v>6879714.4800000004</v>
      </c>
    </row>
    <row r="121" spans="1:6" x14ac:dyDescent="0.2">
      <c r="A121" s="58" t="s">
        <v>59</v>
      </c>
      <c r="B121" s="65" t="s">
        <v>47</v>
      </c>
      <c r="C121" s="66" t="s">
        <v>136</v>
      </c>
      <c r="D121" s="67">
        <v>20200788.07</v>
      </c>
      <c r="E121" s="67">
        <v>0</v>
      </c>
      <c r="F121" s="29">
        <f t="shared" si="2"/>
        <v>20200788.07</v>
      </c>
    </row>
    <row r="122" spans="1:6" ht="33.75" x14ac:dyDescent="0.2">
      <c r="A122" s="58" t="s">
        <v>137</v>
      </c>
      <c r="B122" s="65" t="s">
        <v>47</v>
      </c>
      <c r="C122" s="66" t="s">
        <v>138</v>
      </c>
      <c r="D122" s="67">
        <v>203439843.77000001</v>
      </c>
      <c r="E122" s="67">
        <v>2328700</v>
      </c>
      <c r="F122" s="29">
        <f t="shared" si="2"/>
        <v>201111143.77000001</v>
      </c>
    </row>
    <row r="123" spans="1:6" x14ac:dyDescent="0.2">
      <c r="A123" s="58" t="s">
        <v>59</v>
      </c>
      <c r="B123" s="65" t="s">
        <v>47</v>
      </c>
      <c r="C123" s="66" t="s">
        <v>139</v>
      </c>
      <c r="D123" s="67">
        <v>2720700</v>
      </c>
      <c r="E123" s="67">
        <v>0</v>
      </c>
      <c r="F123" s="29">
        <f t="shared" si="2"/>
        <v>2720700</v>
      </c>
    </row>
    <row r="124" spans="1:6" x14ac:dyDescent="0.2">
      <c r="A124" s="58" t="s">
        <v>59</v>
      </c>
      <c r="B124" s="65" t="s">
        <v>47</v>
      </c>
      <c r="C124" s="66" t="s">
        <v>140</v>
      </c>
      <c r="D124" s="67">
        <v>2898325.05</v>
      </c>
      <c r="E124" s="67">
        <v>317050</v>
      </c>
      <c r="F124" s="29">
        <f t="shared" si="2"/>
        <v>2581275.0499999998</v>
      </c>
    </row>
    <row r="125" spans="1:6" x14ac:dyDescent="0.2">
      <c r="A125" s="58" t="s">
        <v>59</v>
      </c>
      <c r="B125" s="65" t="s">
        <v>47</v>
      </c>
      <c r="C125" s="66" t="s">
        <v>141</v>
      </c>
      <c r="D125" s="67">
        <v>21179593.690000001</v>
      </c>
      <c r="E125" s="67">
        <v>7059864.5599999996</v>
      </c>
      <c r="F125" s="29">
        <f t="shared" si="2"/>
        <v>14119729.130000003</v>
      </c>
    </row>
    <row r="126" spans="1:6" ht="33.75" x14ac:dyDescent="0.2">
      <c r="A126" s="58" t="s">
        <v>126</v>
      </c>
      <c r="B126" s="65" t="s">
        <v>47</v>
      </c>
      <c r="C126" s="66" t="s">
        <v>142</v>
      </c>
      <c r="D126" s="67">
        <v>53724612.590000004</v>
      </c>
      <c r="E126" s="67">
        <v>566456.57999999996</v>
      </c>
      <c r="F126" s="29">
        <f t="shared" si="2"/>
        <v>53158156.010000005</v>
      </c>
    </row>
    <row r="127" spans="1:6" ht="33.75" x14ac:dyDescent="0.2">
      <c r="A127" s="58" t="s">
        <v>126</v>
      </c>
      <c r="B127" s="65" t="s">
        <v>47</v>
      </c>
      <c r="C127" s="66" t="s">
        <v>143</v>
      </c>
      <c r="D127" s="67">
        <v>6720287.2800000003</v>
      </c>
      <c r="E127" s="67">
        <v>0</v>
      </c>
      <c r="F127" s="29">
        <f t="shared" si="2"/>
        <v>6720287.2800000003</v>
      </c>
    </row>
    <row r="128" spans="1:6" x14ac:dyDescent="0.2">
      <c r="A128" s="58" t="s">
        <v>59</v>
      </c>
      <c r="B128" s="65" t="s">
        <v>47</v>
      </c>
      <c r="C128" s="66" t="s">
        <v>144</v>
      </c>
      <c r="D128" s="67">
        <v>623445.6</v>
      </c>
      <c r="E128" s="67">
        <v>106378</v>
      </c>
      <c r="F128" s="29">
        <f t="shared" si="2"/>
        <v>517067.6</v>
      </c>
    </row>
    <row r="129" spans="1:6" x14ac:dyDescent="0.2">
      <c r="A129" s="58" t="s">
        <v>70</v>
      </c>
      <c r="B129" s="65" t="s">
        <v>47</v>
      </c>
      <c r="C129" s="66" t="s">
        <v>145</v>
      </c>
      <c r="D129" s="67">
        <v>1113866.27</v>
      </c>
      <c r="E129" s="67">
        <v>367287.51</v>
      </c>
      <c r="F129" s="29">
        <f t="shared" si="2"/>
        <v>746578.76</v>
      </c>
    </row>
    <row r="130" spans="1:6" ht="56.25" x14ac:dyDescent="0.2">
      <c r="A130" s="58" t="s">
        <v>130</v>
      </c>
      <c r="B130" s="65" t="s">
        <v>47</v>
      </c>
      <c r="C130" s="66" t="s">
        <v>146</v>
      </c>
      <c r="D130" s="67">
        <v>3834926</v>
      </c>
      <c r="E130" s="67">
        <v>0</v>
      </c>
      <c r="F130" s="29">
        <f t="shared" si="2"/>
        <v>3834926</v>
      </c>
    </row>
    <row r="131" spans="1:6" x14ac:dyDescent="0.2">
      <c r="A131" s="58" t="s">
        <v>59</v>
      </c>
      <c r="B131" s="65" t="s">
        <v>47</v>
      </c>
      <c r="C131" s="66" t="s">
        <v>147</v>
      </c>
      <c r="D131" s="67">
        <v>9766394.4299999997</v>
      </c>
      <c r="E131" s="67">
        <v>2122690.39</v>
      </c>
      <c r="F131" s="29">
        <f t="shared" si="2"/>
        <v>7643704.0399999991</v>
      </c>
    </row>
    <row r="132" spans="1:6" x14ac:dyDescent="0.2">
      <c r="A132" s="58" t="s">
        <v>70</v>
      </c>
      <c r="B132" s="65" t="s">
        <v>47</v>
      </c>
      <c r="C132" s="66" t="s">
        <v>148</v>
      </c>
      <c r="D132" s="67">
        <v>3985531.69</v>
      </c>
      <c r="E132" s="67">
        <v>2319043.58</v>
      </c>
      <c r="F132" s="29">
        <f t="shared" si="2"/>
        <v>1666488.1099999999</v>
      </c>
    </row>
    <row r="133" spans="1:6" x14ac:dyDescent="0.2">
      <c r="A133" s="58" t="s">
        <v>59</v>
      </c>
      <c r="B133" s="65" t="s">
        <v>47</v>
      </c>
      <c r="C133" s="66" t="s">
        <v>149</v>
      </c>
      <c r="D133" s="67">
        <v>11509000</v>
      </c>
      <c r="E133" s="67">
        <v>0</v>
      </c>
      <c r="F133" s="29">
        <f t="shared" si="2"/>
        <v>11509000</v>
      </c>
    </row>
    <row r="134" spans="1:6" ht="56.25" x14ac:dyDescent="0.2">
      <c r="A134" s="58" t="s">
        <v>150</v>
      </c>
      <c r="B134" s="65" t="s">
        <v>47</v>
      </c>
      <c r="C134" s="66" t="s">
        <v>151</v>
      </c>
      <c r="D134" s="67">
        <v>5855757.9299999997</v>
      </c>
      <c r="E134" s="67">
        <v>5855757.9299999997</v>
      </c>
      <c r="F134" s="29">
        <f t="shared" si="2"/>
        <v>0</v>
      </c>
    </row>
    <row r="135" spans="1:6" x14ac:dyDescent="0.2">
      <c r="A135" s="58" t="s">
        <v>59</v>
      </c>
      <c r="B135" s="65" t="s">
        <v>47</v>
      </c>
      <c r="C135" s="66" t="s">
        <v>152</v>
      </c>
      <c r="D135" s="67">
        <v>19298260.73</v>
      </c>
      <c r="E135" s="67">
        <v>3254627.78</v>
      </c>
      <c r="F135" s="29">
        <f t="shared" si="2"/>
        <v>16043632.950000001</v>
      </c>
    </row>
    <row r="136" spans="1:6" ht="33.75" x14ac:dyDescent="0.2">
      <c r="A136" s="58" t="s">
        <v>98</v>
      </c>
      <c r="B136" s="65" t="s">
        <v>47</v>
      </c>
      <c r="C136" s="66" t="s">
        <v>153</v>
      </c>
      <c r="D136" s="67">
        <v>2082503.89</v>
      </c>
      <c r="E136" s="67">
        <v>0</v>
      </c>
      <c r="F136" s="29">
        <f t="shared" si="2"/>
        <v>2082503.89</v>
      </c>
    </row>
    <row r="137" spans="1:6" x14ac:dyDescent="0.2">
      <c r="A137" s="58" t="s">
        <v>59</v>
      </c>
      <c r="B137" s="65" t="s">
        <v>47</v>
      </c>
      <c r="C137" s="66" t="s">
        <v>154</v>
      </c>
      <c r="D137" s="67">
        <v>15973272.92</v>
      </c>
      <c r="E137" s="67">
        <v>2419134.37</v>
      </c>
      <c r="F137" s="29">
        <f t="shared" si="2"/>
        <v>13554138.550000001</v>
      </c>
    </row>
    <row r="138" spans="1:6" x14ac:dyDescent="0.2">
      <c r="A138" s="58" t="s">
        <v>107</v>
      </c>
      <c r="B138" s="65" t="s">
        <v>47</v>
      </c>
      <c r="C138" s="66" t="s">
        <v>155</v>
      </c>
      <c r="D138" s="67">
        <v>550000</v>
      </c>
      <c r="E138" s="67">
        <v>0</v>
      </c>
      <c r="F138" s="29">
        <f t="shared" si="2"/>
        <v>550000</v>
      </c>
    </row>
    <row r="139" spans="1:6" ht="33.75" x14ac:dyDescent="0.2">
      <c r="A139" s="58" t="s">
        <v>126</v>
      </c>
      <c r="B139" s="65" t="s">
        <v>47</v>
      </c>
      <c r="C139" s="66" t="s">
        <v>156</v>
      </c>
      <c r="D139" s="67">
        <v>16213710</v>
      </c>
      <c r="E139" s="67">
        <v>0</v>
      </c>
      <c r="F139" s="29">
        <f t="shared" si="2"/>
        <v>16213710</v>
      </c>
    </row>
    <row r="140" spans="1:6" ht="22.5" x14ac:dyDescent="0.2">
      <c r="A140" s="58" t="s">
        <v>157</v>
      </c>
      <c r="B140" s="65" t="s">
        <v>47</v>
      </c>
      <c r="C140" s="66" t="s">
        <v>158</v>
      </c>
      <c r="D140" s="67">
        <v>8500000</v>
      </c>
      <c r="E140" s="67">
        <v>0</v>
      </c>
      <c r="F140" s="29">
        <f t="shared" si="2"/>
        <v>8500000</v>
      </c>
    </row>
    <row r="141" spans="1:6" x14ac:dyDescent="0.2">
      <c r="A141" s="58" t="s">
        <v>59</v>
      </c>
      <c r="B141" s="65" t="s">
        <v>47</v>
      </c>
      <c r="C141" s="66" t="s">
        <v>159</v>
      </c>
      <c r="D141" s="67">
        <v>20131038</v>
      </c>
      <c r="E141" s="67">
        <v>0</v>
      </c>
      <c r="F141" s="29">
        <f t="shared" si="2"/>
        <v>20131038</v>
      </c>
    </row>
    <row r="142" spans="1:6" ht="33.75" x14ac:dyDescent="0.2">
      <c r="A142" s="58" t="s">
        <v>126</v>
      </c>
      <c r="B142" s="65" t="s">
        <v>47</v>
      </c>
      <c r="C142" s="66" t="s">
        <v>160</v>
      </c>
      <c r="D142" s="67">
        <v>2315789.4700000002</v>
      </c>
      <c r="E142" s="67">
        <v>0</v>
      </c>
      <c r="F142" s="29">
        <f t="shared" si="2"/>
        <v>2315789.4700000002</v>
      </c>
    </row>
    <row r="143" spans="1:6" ht="22.5" x14ac:dyDescent="0.2">
      <c r="A143" s="58" t="s">
        <v>157</v>
      </c>
      <c r="B143" s="65" t="s">
        <v>47</v>
      </c>
      <c r="C143" s="66" t="s">
        <v>161</v>
      </c>
      <c r="D143" s="67">
        <v>5361586.67</v>
      </c>
      <c r="E143" s="67">
        <v>2680793.33</v>
      </c>
      <c r="F143" s="29">
        <f t="shared" si="2"/>
        <v>2680793.34</v>
      </c>
    </row>
    <row r="144" spans="1:6" x14ac:dyDescent="0.2">
      <c r="A144" s="58" t="s">
        <v>59</v>
      </c>
      <c r="B144" s="65" t="s">
        <v>47</v>
      </c>
      <c r="C144" s="66" t="s">
        <v>162</v>
      </c>
      <c r="D144" s="67">
        <v>1500000</v>
      </c>
      <c r="E144" s="67">
        <v>0</v>
      </c>
      <c r="F144" s="29">
        <f t="shared" si="2"/>
        <v>1500000</v>
      </c>
    </row>
    <row r="145" spans="1:6" x14ac:dyDescent="0.2">
      <c r="A145" s="58" t="s">
        <v>59</v>
      </c>
      <c r="B145" s="65" t="s">
        <v>47</v>
      </c>
      <c r="C145" s="66" t="s">
        <v>163</v>
      </c>
      <c r="D145" s="67">
        <v>5625000</v>
      </c>
      <c r="E145" s="67">
        <v>0</v>
      </c>
      <c r="F145" s="29">
        <f t="shared" si="2"/>
        <v>5625000</v>
      </c>
    </row>
    <row r="146" spans="1:6" x14ac:dyDescent="0.2">
      <c r="A146" s="58" t="s">
        <v>164</v>
      </c>
      <c r="B146" s="65" t="s">
        <v>47</v>
      </c>
      <c r="C146" s="66" t="s">
        <v>165</v>
      </c>
      <c r="D146" s="67">
        <v>37186338</v>
      </c>
      <c r="E146" s="67">
        <v>5876835.3099999996</v>
      </c>
      <c r="F146" s="29">
        <f t="shared" si="2"/>
        <v>31309502.690000001</v>
      </c>
    </row>
    <row r="147" spans="1:6" ht="22.5" x14ac:dyDescent="0.2">
      <c r="A147" s="58" t="s">
        <v>166</v>
      </c>
      <c r="B147" s="65" t="s">
        <v>47</v>
      </c>
      <c r="C147" s="66" t="s">
        <v>167</v>
      </c>
      <c r="D147" s="67">
        <v>1577185</v>
      </c>
      <c r="E147" s="67">
        <v>120510</v>
      </c>
      <c r="F147" s="29">
        <f t="shared" si="2"/>
        <v>1456675</v>
      </c>
    </row>
    <row r="148" spans="1:6" ht="45" x14ac:dyDescent="0.2">
      <c r="A148" s="58" t="s">
        <v>168</v>
      </c>
      <c r="B148" s="65" t="s">
        <v>47</v>
      </c>
      <c r="C148" s="66" t="s">
        <v>169</v>
      </c>
      <c r="D148" s="67">
        <v>11176330</v>
      </c>
      <c r="E148" s="67">
        <v>1429455.47</v>
      </c>
      <c r="F148" s="29">
        <f t="shared" si="2"/>
        <v>9746874.5299999993</v>
      </c>
    </row>
    <row r="149" spans="1:6" ht="22.5" x14ac:dyDescent="0.2">
      <c r="A149" s="58" t="s">
        <v>57</v>
      </c>
      <c r="B149" s="65" t="s">
        <v>47</v>
      </c>
      <c r="C149" s="66" t="s">
        <v>170</v>
      </c>
      <c r="D149" s="67">
        <v>1761394.65</v>
      </c>
      <c r="E149" s="67">
        <v>558440.82999999996</v>
      </c>
      <c r="F149" s="29">
        <f t="shared" si="2"/>
        <v>1202953.8199999998</v>
      </c>
    </row>
    <row r="150" spans="1:6" x14ac:dyDescent="0.2">
      <c r="A150" s="58" t="s">
        <v>59</v>
      </c>
      <c r="B150" s="65" t="s">
        <v>47</v>
      </c>
      <c r="C150" s="66" t="s">
        <v>171</v>
      </c>
      <c r="D150" s="67">
        <v>2380776.12</v>
      </c>
      <c r="E150" s="67">
        <v>953024.34</v>
      </c>
      <c r="F150" s="29">
        <f t="shared" si="2"/>
        <v>1427751.7800000003</v>
      </c>
    </row>
    <row r="151" spans="1:6" x14ac:dyDescent="0.2">
      <c r="A151" s="58" t="s">
        <v>70</v>
      </c>
      <c r="B151" s="65" t="s">
        <v>47</v>
      </c>
      <c r="C151" s="66" t="s">
        <v>172</v>
      </c>
      <c r="D151" s="67">
        <v>410536.88</v>
      </c>
      <c r="E151" s="67">
        <v>114443.32</v>
      </c>
      <c r="F151" s="29">
        <f t="shared" si="2"/>
        <v>296093.56</v>
      </c>
    </row>
    <row r="152" spans="1:6" ht="22.5" x14ac:dyDescent="0.2">
      <c r="A152" s="58" t="s">
        <v>74</v>
      </c>
      <c r="B152" s="65" t="s">
        <v>47</v>
      </c>
      <c r="C152" s="66" t="s">
        <v>173</v>
      </c>
      <c r="D152" s="67">
        <v>223787</v>
      </c>
      <c r="E152" s="67">
        <v>5099</v>
      </c>
      <c r="F152" s="29">
        <f t="shared" si="2"/>
        <v>218688</v>
      </c>
    </row>
    <row r="153" spans="1:6" x14ac:dyDescent="0.2">
      <c r="A153" s="58" t="s">
        <v>76</v>
      </c>
      <c r="B153" s="65" t="s">
        <v>47</v>
      </c>
      <c r="C153" s="66" t="s">
        <v>174</v>
      </c>
      <c r="D153" s="67">
        <v>82111</v>
      </c>
      <c r="E153" s="67">
        <v>2572</v>
      </c>
      <c r="F153" s="29">
        <f t="shared" si="2"/>
        <v>79539</v>
      </c>
    </row>
    <row r="154" spans="1:6" ht="56.25" x14ac:dyDescent="0.2">
      <c r="A154" s="58" t="s">
        <v>175</v>
      </c>
      <c r="B154" s="65" t="s">
        <v>47</v>
      </c>
      <c r="C154" s="66" t="s">
        <v>176</v>
      </c>
      <c r="D154" s="67">
        <v>2298287.48</v>
      </c>
      <c r="E154" s="67">
        <v>689486.24</v>
      </c>
      <c r="F154" s="29">
        <f t="shared" si="2"/>
        <v>1608801.24</v>
      </c>
    </row>
    <row r="155" spans="1:6" ht="22.5" x14ac:dyDescent="0.2">
      <c r="A155" s="58" t="s">
        <v>157</v>
      </c>
      <c r="B155" s="65" t="s">
        <v>47</v>
      </c>
      <c r="C155" s="66" t="s">
        <v>177</v>
      </c>
      <c r="D155" s="67">
        <v>744100</v>
      </c>
      <c r="E155" s="67">
        <v>540000</v>
      </c>
      <c r="F155" s="29">
        <f t="shared" si="2"/>
        <v>204100</v>
      </c>
    </row>
    <row r="156" spans="1:6" ht="56.25" x14ac:dyDescent="0.2">
      <c r="A156" s="58" t="s">
        <v>175</v>
      </c>
      <c r="B156" s="65" t="s">
        <v>47</v>
      </c>
      <c r="C156" s="66" t="s">
        <v>178</v>
      </c>
      <c r="D156" s="67">
        <v>17799686.460000001</v>
      </c>
      <c r="E156" s="67">
        <v>5339905.9400000004</v>
      </c>
      <c r="F156" s="29">
        <f t="shared" si="2"/>
        <v>12459780.52</v>
      </c>
    </row>
    <row r="157" spans="1:6" ht="22.5" x14ac:dyDescent="0.2">
      <c r="A157" s="58" t="s">
        <v>157</v>
      </c>
      <c r="B157" s="65" t="s">
        <v>47</v>
      </c>
      <c r="C157" s="66" t="s">
        <v>179</v>
      </c>
      <c r="D157" s="67">
        <v>1201144.33</v>
      </c>
      <c r="E157" s="67">
        <v>328400</v>
      </c>
      <c r="F157" s="29">
        <f t="shared" si="2"/>
        <v>872744.33000000007</v>
      </c>
    </row>
    <row r="158" spans="1:6" x14ac:dyDescent="0.2">
      <c r="A158" s="58" t="s">
        <v>180</v>
      </c>
      <c r="B158" s="65" t="s">
        <v>47</v>
      </c>
      <c r="C158" s="66" t="s">
        <v>181</v>
      </c>
      <c r="D158" s="67">
        <v>1500000</v>
      </c>
      <c r="E158" s="67">
        <v>203636.61</v>
      </c>
      <c r="F158" s="29">
        <f t="shared" si="2"/>
        <v>1296363.3900000001</v>
      </c>
    </row>
    <row r="159" spans="1:6" x14ac:dyDescent="0.2">
      <c r="A159" s="58" t="s">
        <v>59</v>
      </c>
      <c r="B159" s="65" t="s">
        <v>47</v>
      </c>
      <c r="C159" s="66" t="s">
        <v>182</v>
      </c>
      <c r="D159" s="67">
        <v>423096</v>
      </c>
      <c r="E159" s="67">
        <v>10897.69</v>
      </c>
      <c r="F159" s="29">
        <f t="shared" si="2"/>
        <v>412198.31</v>
      </c>
    </row>
    <row r="160" spans="1:6" x14ac:dyDescent="0.2">
      <c r="A160" s="58" t="s">
        <v>42</v>
      </c>
      <c r="B160" s="65" t="s">
        <v>47</v>
      </c>
      <c r="C160" s="66" t="s">
        <v>183</v>
      </c>
      <c r="D160" s="67">
        <v>3180683</v>
      </c>
      <c r="E160" s="67">
        <v>3180683</v>
      </c>
      <c r="F160" s="29">
        <f t="shared" si="2"/>
        <v>0</v>
      </c>
    </row>
    <row r="161" spans="1:6" x14ac:dyDescent="0.2">
      <c r="A161" s="58" t="s">
        <v>59</v>
      </c>
      <c r="B161" s="65" t="s">
        <v>47</v>
      </c>
      <c r="C161" s="66" t="s">
        <v>184</v>
      </c>
      <c r="D161" s="67">
        <v>350000</v>
      </c>
      <c r="E161" s="67">
        <v>0</v>
      </c>
      <c r="F161" s="29">
        <f t="shared" si="2"/>
        <v>350000</v>
      </c>
    </row>
    <row r="162" spans="1:6" ht="22.5" x14ac:dyDescent="0.2">
      <c r="A162" s="58" t="s">
        <v>185</v>
      </c>
      <c r="B162" s="65" t="s">
        <v>47</v>
      </c>
      <c r="C162" s="66" t="s">
        <v>186</v>
      </c>
      <c r="D162" s="67">
        <v>2000000</v>
      </c>
      <c r="E162" s="67">
        <v>0</v>
      </c>
      <c r="F162" s="29">
        <f t="shared" si="2"/>
        <v>2000000</v>
      </c>
    </row>
    <row r="163" spans="1:6" x14ac:dyDescent="0.2">
      <c r="A163" s="58" t="s">
        <v>59</v>
      </c>
      <c r="B163" s="65" t="s">
        <v>47</v>
      </c>
      <c r="C163" s="66" t="s">
        <v>187</v>
      </c>
      <c r="D163" s="67">
        <v>375000</v>
      </c>
      <c r="E163" s="67">
        <v>0</v>
      </c>
      <c r="F163" s="29">
        <f t="shared" si="2"/>
        <v>375000</v>
      </c>
    </row>
    <row r="164" spans="1:6" ht="22.5" x14ac:dyDescent="0.2">
      <c r="A164" s="58" t="s">
        <v>188</v>
      </c>
      <c r="B164" s="65" t="s">
        <v>47</v>
      </c>
      <c r="C164" s="66" t="s">
        <v>189</v>
      </c>
      <c r="D164" s="67">
        <v>1472580</v>
      </c>
      <c r="E164" s="67">
        <v>0</v>
      </c>
      <c r="F164" s="29">
        <f t="shared" si="2"/>
        <v>1472580</v>
      </c>
    </row>
    <row r="165" spans="1:6" x14ac:dyDescent="0.2">
      <c r="A165" s="58" t="s">
        <v>59</v>
      </c>
      <c r="B165" s="65" t="s">
        <v>47</v>
      </c>
      <c r="C165" s="66" t="s">
        <v>190</v>
      </c>
      <c r="D165" s="67">
        <v>174900</v>
      </c>
      <c r="E165" s="67">
        <v>0</v>
      </c>
      <c r="F165" s="29">
        <f t="shared" si="2"/>
        <v>174900</v>
      </c>
    </row>
    <row r="166" spans="1:6" ht="33.75" x14ac:dyDescent="0.2">
      <c r="A166" s="58" t="s">
        <v>191</v>
      </c>
      <c r="B166" s="65" t="s">
        <v>47</v>
      </c>
      <c r="C166" s="66" t="s">
        <v>192</v>
      </c>
      <c r="D166" s="67">
        <v>895000</v>
      </c>
      <c r="E166" s="67">
        <v>0</v>
      </c>
      <c r="F166" s="29">
        <f t="shared" si="2"/>
        <v>895000</v>
      </c>
    </row>
    <row r="167" spans="1:6" x14ac:dyDescent="0.2">
      <c r="A167" s="58" t="s">
        <v>59</v>
      </c>
      <c r="B167" s="65" t="s">
        <v>47</v>
      </c>
      <c r="C167" s="66" t="s">
        <v>193</v>
      </c>
      <c r="D167" s="67">
        <v>53024</v>
      </c>
      <c r="E167" s="67">
        <v>9437.6</v>
      </c>
      <c r="F167" s="29">
        <f t="shared" si="2"/>
        <v>43586.400000000001</v>
      </c>
    </row>
    <row r="168" spans="1:6" ht="33.75" x14ac:dyDescent="0.2">
      <c r="A168" s="58" t="s">
        <v>191</v>
      </c>
      <c r="B168" s="65" t="s">
        <v>47</v>
      </c>
      <c r="C168" s="66" t="s">
        <v>194</v>
      </c>
      <c r="D168" s="67">
        <v>3338602</v>
      </c>
      <c r="E168" s="67">
        <v>774576.54</v>
      </c>
      <c r="F168" s="29">
        <f t="shared" si="2"/>
        <v>2564025.46</v>
      </c>
    </row>
    <row r="169" spans="1:6" ht="33.75" x14ac:dyDescent="0.2">
      <c r="A169" s="58" t="s">
        <v>72</v>
      </c>
      <c r="B169" s="65" t="s">
        <v>47</v>
      </c>
      <c r="C169" s="66" t="s">
        <v>195</v>
      </c>
      <c r="D169" s="67">
        <v>300000</v>
      </c>
      <c r="E169" s="67">
        <v>10136.48</v>
      </c>
      <c r="F169" s="29">
        <f t="shared" si="2"/>
        <v>289863.52</v>
      </c>
    </row>
    <row r="170" spans="1:6" ht="56.25" x14ac:dyDescent="0.2">
      <c r="A170" s="58" t="s">
        <v>130</v>
      </c>
      <c r="B170" s="65" t="s">
        <v>47</v>
      </c>
      <c r="C170" s="66" t="s">
        <v>196</v>
      </c>
      <c r="D170" s="67">
        <v>930000</v>
      </c>
      <c r="E170" s="67">
        <v>0</v>
      </c>
      <c r="F170" s="29">
        <f t="shared" si="2"/>
        <v>930000</v>
      </c>
    </row>
    <row r="171" spans="1:6" ht="56.25" x14ac:dyDescent="0.2">
      <c r="A171" s="58" t="s">
        <v>175</v>
      </c>
      <c r="B171" s="65" t="s">
        <v>47</v>
      </c>
      <c r="C171" s="66" t="s">
        <v>197</v>
      </c>
      <c r="D171" s="67">
        <v>38860128.009999998</v>
      </c>
      <c r="E171" s="67">
        <v>11658038.4</v>
      </c>
      <c r="F171" s="29">
        <f t="shared" si="2"/>
        <v>27202089.609999999</v>
      </c>
    </row>
    <row r="172" spans="1:6" ht="22.5" x14ac:dyDescent="0.2">
      <c r="A172" s="58" t="s">
        <v>157</v>
      </c>
      <c r="B172" s="65" t="s">
        <v>47</v>
      </c>
      <c r="C172" s="66" t="s">
        <v>198</v>
      </c>
      <c r="D172" s="67">
        <v>6761968.4299999997</v>
      </c>
      <c r="E172" s="67">
        <v>6122218.4299999997</v>
      </c>
      <c r="F172" s="29">
        <f t="shared" si="2"/>
        <v>639750</v>
      </c>
    </row>
    <row r="173" spans="1:6" ht="22.5" x14ac:dyDescent="0.2">
      <c r="A173" s="58" t="s">
        <v>57</v>
      </c>
      <c r="B173" s="65" t="s">
        <v>47</v>
      </c>
      <c r="C173" s="66" t="s">
        <v>199</v>
      </c>
      <c r="D173" s="67">
        <v>444904</v>
      </c>
      <c r="E173" s="67">
        <v>89400</v>
      </c>
      <c r="F173" s="29">
        <f t="shared" si="2"/>
        <v>355504</v>
      </c>
    </row>
    <row r="174" spans="1:6" x14ac:dyDescent="0.2">
      <c r="A174" s="58" t="s">
        <v>59</v>
      </c>
      <c r="B174" s="65" t="s">
        <v>47</v>
      </c>
      <c r="C174" s="66" t="s">
        <v>200</v>
      </c>
      <c r="D174" s="67">
        <v>3210553.8</v>
      </c>
      <c r="E174" s="67">
        <v>411771.81</v>
      </c>
      <c r="F174" s="29">
        <f t="shared" si="2"/>
        <v>2798781.9899999998</v>
      </c>
    </row>
    <row r="175" spans="1:6" x14ac:dyDescent="0.2">
      <c r="A175" s="58" t="s">
        <v>42</v>
      </c>
      <c r="B175" s="65" t="s">
        <v>47</v>
      </c>
      <c r="C175" s="66" t="s">
        <v>201</v>
      </c>
      <c r="D175" s="67">
        <v>987439.46</v>
      </c>
      <c r="E175" s="67">
        <v>246859.86</v>
      </c>
      <c r="F175" s="29">
        <f t="shared" si="2"/>
        <v>740579.6</v>
      </c>
    </row>
    <row r="176" spans="1:6" ht="22.5" x14ac:dyDescent="0.2">
      <c r="A176" s="59" t="s">
        <v>202</v>
      </c>
      <c r="B176" s="68" t="s">
        <v>203</v>
      </c>
      <c r="C176" s="69" t="s">
        <v>13</v>
      </c>
      <c r="D176" s="70">
        <v>-125190672.95</v>
      </c>
      <c r="E176" s="70">
        <v>51397762.579999998</v>
      </c>
      <c r="F176" s="71" t="s">
        <v>13</v>
      </c>
    </row>
    <row r="177" spans="1:6" x14ac:dyDescent="0.2">
      <c r="A177" s="30"/>
      <c r="B177" s="31"/>
      <c r="C177" s="32"/>
      <c r="D177" s="33"/>
      <c r="E177" s="34"/>
      <c r="F177" s="27" t="s">
        <v>204</v>
      </c>
    </row>
    <row r="178" spans="1:6" x14ac:dyDescent="0.2">
      <c r="A178" s="95" t="s">
        <v>205</v>
      </c>
      <c r="B178" s="96"/>
      <c r="C178" s="96"/>
      <c r="D178" s="96"/>
      <c r="E178" s="96"/>
      <c r="F178" s="96"/>
    </row>
    <row r="179" spans="1:6" x14ac:dyDescent="0.2">
      <c r="A179" s="35"/>
      <c r="B179" s="36"/>
      <c r="C179" s="37"/>
      <c r="D179" s="38"/>
      <c r="E179" s="39"/>
      <c r="F179" s="40"/>
    </row>
    <row r="180" spans="1:6" x14ac:dyDescent="0.2">
      <c r="A180" s="93" t="s">
        <v>2</v>
      </c>
      <c r="B180" s="93" t="s">
        <v>3</v>
      </c>
      <c r="C180" s="93" t="s">
        <v>206</v>
      </c>
      <c r="D180" s="93" t="s">
        <v>5</v>
      </c>
      <c r="E180" s="93" t="s">
        <v>6</v>
      </c>
      <c r="F180" s="93" t="s">
        <v>7</v>
      </c>
    </row>
    <row r="181" spans="1:6" x14ac:dyDescent="0.2">
      <c r="A181" s="94"/>
      <c r="B181" s="94"/>
      <c r="C181" s="94"/>
      <c r="D181" s="94"/>
      <c r="E181" s="94"/>
      <c r="F181" s="94"/>
    </row>
    <row r="182" spans="1:6" x14ac:dyDescent="0.2">
      <c r="A182" s="94"/>
      <c r="B182" s="94"/>
      <c r="C182" s="94"/>
      <c r="D182" s="94"/>
      <c r="E182" s="94"/>
      <c r="F182" s="94"/>
    </row>
    <row r="183" spans="1:6" x14ac:dyDescent="0.2">
      <c r="A183" s="94"/>
      <c r="B183" s="94"/>
      <c r="C183" s="94"/>
      <c r="D183" s="94"/>
      <c r="E183" s="94"/>
      <c r="F183" s="94"/>
    </row>
    <row r="184" spans="1:6" x14ac:dyDescent="0.2">
      <c r="A184" s="94"/>
      <c r="B184" s="94"/>
      <c r="C184" s="94"/>
      <c r="D184" s="94"/>
      <c r="E184" s="94"/>
      <c r="F184" s="94"/>
    </row>
    <row r="185" spans="1:6" x14ac:dyDescent="0.2">
      <c r="A185" s="72">
        <v>1</v>
      </c>
      <c r="B185" s="50">
        <v>2</v>
      </c>
      <c r="C185" s="60">
        <v>3</v>
      </c>
      <c r="D185" s="61" t="s">
        <v>8</v>
      </c>
      <c r="E185" s="61" t="s">
        <v>9</v>
      </c>
      <c r="F185" s="61" t="s">
        <v>10</v>
      </c>
    </row>
    <row r="186" spans="1:6" ht="22.5" x14ac:dyDescent="0.2">
      <c r="A186" s="73" t="s">
        <v>207</v>
      </c>
      <c r="B186" s="74">
        <v>500</v>
      </c>
      <c r="C186" s="75" t="s">
        <v>13</v>
      </c>
      <c r="D186" s="21">
        <v>125190672.95</v>
      </c>
      <c r="E186" s="21">
        <v>-51397762.579999998</v>
      </c>
      <c r="F186" s="29">
        <v>176588435.53</v>
      </c>
    </row>
    <row r="187" spans="1:6" x14ac:dyDescent="0.2">
      <c r="A187" s="76" t="s">
        <v>14</v>
      </c>
      <c r="B187" s="77"/>
      <c r="C187" s="78"/>
      <c r="D187" s="79"/>
      <c r="E187" s="79"/>
      <c r="F187" s="80"/>
    </row>
    <row r="188" spans="1:6" x14ac:dyDescent="0.2">
      <c r="A188" s="81" t="s">
        <v>208</v>
      </c>
      <c r="B188" s="77">
        <v>520</v>
      </c>
      <c r="C188" s="78" t="s">
        <v>13</v>
      </c>
      <c r="D188" s="82" t="s">
        <v>19</v>
      </c>
      <c r="E188" s="82" t="s">
        <v>19</v>
      </c>
      <c r="F188" s="83" t="s">
        <v>19</v>
      </c>
    </row>
    <row r="189" spans="1:6" x14ac:dyDescent="0.2">
      <c r="A189" s="84" t="s">
        <v>209</v>
      </c>
      <c r="B189" s="77"/>
      <c r="C189" s="78"/>
      <c r="D189" s="79"/>
      <c r="E189" s="79"/>
      <c r="F189" s="80"/>
    </row>
    <row r="190" spans="1:6" x14ac:dyDescent="0.2">
      <c r="A190" s="85" t="s">
        <v>210</v>
      </c>
      <c r="B190" s="77">
        <v>620</v>
      </c>
      <c r="C190" s="78" t="s">
        <v>13</v>
      </c>
      <c r="D190" s="82" t="s">
        <v>19</v>
      </c>
      <c r="E190" s="82" t="s">
        <v>19</v>
      </c>
      <c r="F190" s="83" t="s">
        <v>19</v>
      </c>
    </row>
    <row r="191" spans="1:6" x14ac:dyDescent="0.2">
      <c r="A191" s="86" t="s">
        <v>209</v>
      </c>
      <c r="B191" s="77"/>
      <c r="C191" s="78"/>
      <c r="D191" s="79"/>
      <c r="E191" s="79"/>
      <c r="F191" s="80"/>
    </row>
    <row r="192" spans="1:6" x14ac:dyDescent="0.2">
      <c r="A192" s="87" t="s">
        <v>211</v>
      </c>
      <c r="B192" s="77">
        <v>700</v>
      </c>
      <c r="C192" s="78"/>
      <c r="D192" s="82"/>
      <c r="E192" s="82"/>
      <c r="F192" s="83"/>
    </row>
    <row r="193" spans="1:6" ht="22.5" x14ac:dyDescent="0.2">
      <c r="A193" s="88" t="s">
        <v>212</v>
      </c>
      <c r="B193" s="77">
        <v>700</v>
      </c>
      <c r="C193" s="89" t="s">
        <v>213</v>
      </c>
      <c r="D193" s="82">
        <v>125190672.95</v>
      </c>
      <c r="E193" s="82">
        <v>-51397762.579999998</v>
      </c>
      <c r="F193" s="83">
        <v>176588435.53</v>
      </c>
    </row>
    <row r="194" spans="1:6" ht="22.5" x14ac:dyDescent="0.2">
      <c r="A194" s="90" t="s">
        <v>215</v>
      </c>
      <c r="B194" s="77">
        <v>710</v>
      </c>
      <c r="C194" s="89" t="s">
        <v>216</v>
      </c>
      <c r="D194" s="82">
        <v>-912037516.47000003</v>
      </c>
      <c r="E194" s="82">
        <v>-184077184.59</v>
      </c>
      <c r="F194" s="91" t="s">
        <v>214</v>
      </c>
    </row>
    <row r="195" spans="1:6" ht="22.5" x14ac:dyDescent="0.2">
      <c r="A195" s="90" t="s">
        <v>217</v>
      </c>
      <c r="B195" s="77">
        <v>720</v>
      </c>
      <c r="C195" s="92" t="s">
        <v>218</v>
      </c>
      <c r="D195" s="82">
        <v>1037228189.42</v>
      </c>
      <c r="E195" s="82">
        <v>132679422.01000001</v>
      </c>
      <c r="F195" s="91" t="s">
        <v>214</v>
      </c>
    </row>
    <row r="197" spans="1:6" ht="12" thickBot="1" x14ac:dyDescent="0.25">
      <c r="A197" s="41"/>
      <c r="B197" s="41"/>
      <c r="C197" s="41"/>
      <c r="D197" s="41"/>
      <c r="E197" s="41"/>
      <c r="F197" s="41"/>
    </row>
  </sheetData>
  <mergeCells count="24">
    <mergeCell ref="A7:E7"/>
    <mergeCell ref="A20:F20"/>
    <mergeCell ref="A21:A23"/>
    <mergeCell ref="B21:B23"/>
    <mergeCell ref="C21:C23"/>
    <mergeCell ref="D21:D23"/>
    <mergeCell ref="E21:E23"/>
    <mergeCell ref="F21:F23"/>
    <mergeCell ref="A19:F19"/>
    <mergeCell ref="B15:C15"/>
    <mergeCell ref="A47:E47"/>
    <mergeCell ref="A49:A51"/>
    <mergeCell ref="B49:B51"/>
    <mergeCell ref="C49:C51"/>
    <mergeCell ref="D49:D51"/>
    <mergeCell ref="E49:E51"/>
    <mergeCell ref="F49:F51"/>
    <mergeCell ref="A178:F178"/>
    <mergeCell ref="A180:A184"/>
    <mergeCell ref="B180:B184"/>
    <mergeCell ref="C180:C184"/>
    <mergeCell ref="D180:D184"/>
    <mergeCell ref="E180:E184"/>
    <mergeCell ref="F180:F184"/>
  </mergeCells>
  <pageMargins left="0.39370078740157483" right="0.39370078740157483" top="0.39370078740157483" bottom="0.39370078740157483" header="0.51181102362204722" footer="0.51181102362204722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930354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D06C221-6E7F-4922-AB46-729527E6B0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Екатерина Викторовна Хангуева</cp:lastModifiedBy>
  <cp:lastPrinted>2022-04-14T02:24:07Z</cp:lastPrinted>
  <dcterms:created xsi:type="dcterms:W3CDTF">2022-04-11T01:57:55Z</dcterms:created>
  <dcterms:modified xsi:type="dcterms:W3CDTF">2022-04-19T00:23:44Z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20.2.0.60263766</vt:lpwstr>
  </property>
  <property fmtid="{D5CDD505-2E9C-101B-9397-08002B2CF9AE}" pid="6" name="Тип сервера">
    <vt:lpwstr>MSSQL</vt:lpwstr>
  </property>
  <property fmtid="{D5CDD505-2E9C-101B-9397-08002B2CF9AE}" pid="7" name="Сервер">
    <vt:lpwstr>Smartinfo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mirn_mirn1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