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840" windowHeight="115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<sst xmlns="http://schemas.openxmlformats.org/spreadsheetml/2006/main" count="14" uniqueCount="14">
  <si>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Уменьшение прочих остатков денежных средств бюджетов городских поселений</t>
  </si>
  <si>
    <t>801 01 05 02 01 13 0000 610</t>
  </si>
  <si>
    <t>Увеличение прочих остатков денежных средств бюджетов городских поселений</t>
  </si>
  <si>
    <t>801 01 05 02 01 13 0000 510</t>
  </si>
  <si>
    <t>Изменение остатков средств на счетах</t>
  </si>
  <si>
    <t>в том числе:</t>
  </si>
  <si>
    <t>Источники внутреннего финансирования дефицита бюджета, всего:</t>
  </si>
  <si>
    <t>Наименование источника</t>
  </si>
  <si>
    <t>Код классификации источников финансирования дефицита бюджета</t>
  </si>
  <si>
    <t>Рубли</t>
  </si>
  <si>
    <t>Источники финансирования дефицита бюджета МО "Город Мирный" на 2021 год и на плановый период 2022 и 2023 годов</t>
  </si>
  <si>
    <t>Приложение № 6</t>
  </si>
  <si>
    <t xml:space="preserve">к решению сессии городского Совета </t>
  </si>
  <si>
    <t>от 04.03.2021 № IV - 38-5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</si>
</sst>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\-#,##0.00\ "/>
    <numFmt numFmtId="175" formatCode="_(* #,##0.00_);_(* \(#,##0.00\);_(* &quot;-&quot;??_);_(@_)"/>
    <numFmt numFmtId="176" formatCode="[$-419]d\ mmm;@"/>
    <numFmt numFmtId="177" formatCode="#,##0.00&quot;р.&quot;"/>
  </numFmts>
  <fonts count="79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b/>
      <sz val="12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2"/>
      <color indexed="20"/>
      <name val="Calibri"/>
      <family val="2"/>
    </font>
    <font>
      <sz val="11"/>
      <color indexed="20"/>
      <name val="Calibri"/>
      <family val="2"/>
    </font>
    <font>
      <i/>
      <sz val="12"/>
      <color indexed="23"/>
      <name val="Calibri"/>
      <family val="2"/>
    </font>
    <font>
      <i/>
      <sz val="11"/>
      <color indexed="23"/>
      <name val="Calibri"/>
      <family val="2"/>
    </font>
    <font>
      <sz val="12"/>
      <color indexed="52"/>
      <name val="Calibri"/>
      <family val="2"/>
    </font>
    <font>
      <sz val="11"/>
      <color indexed="52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sz val="12"/>
      <color indexed="17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2"/>
      <color rgb="FF3F3F76"/>
      <name val="Calibri"/>
      <family val="2"/>
    </font>
    <font>
      <sz val="11"/>
      <color rgb="FF3F3F76"/>
      <name val="Calibri"/>
      <family val="2"/>
    </font>
    <font>
      <b/>
      <sz val="12"/>
      <color rgb="FF3F3F3F"/>
      <name val="Calibri"/>
      <family val="2"/>
    </font>
    <font>
      <b/>
      <sz val="11"/>
      <color rgb="FF3F3F3F"/>
      <name val="Calibri"/>
      <family val="2"/>
    </font>
    <font>
      <b/>
      <sz val="12"/>
      <color rgb="FFFA7D00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2"/>
      <color rgb="FF9C0006"/>
      <name val="Calibri"/>
      <family val="2"/>
    </font>
    <font>
      <sz val="11"/>
      <color rgb="FF9C0006"/>
      <name val="Calibri"/>
      <family val="2"/>
    </font>
    <font>
      <i/>
      <sz val="12"/>
      <color rgb="FF7F7F7F"/>
      <name val="Calibri"/>
      <family val="2"/>
    </font>
    <font>
      <i/>
      <sz val="11"/>
      <color rgb="FF7F7F7F"/>
      <name val="Calibri"/>
      <family val="2"/>
    </font>
    <font>
      <sz val="12"/>
      <color rgb="FFFA7D00"/>
      <name val="Calibri"/>
      <family val="2"/>
    </font>
    <font>
      <sz val="11"/>
      <color rgb="FFFA7D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2"/>
      <color rgb="FF0061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45" fillId="2" borderId="0" applyNumberFormat="0" applyBorder="0" applyAlignment="0" applyProtection="0"/>
    <xf numFmtId="0" fontId="0" fillId="3" borderId="0" applyNumberFormat="0" applyBorder="0" applyAlignment="0" applyProtection="0"/>
    <xf numFmtId="0" fontId="45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4" borderId="0" applyNumberFormat="0" applyBorder="0" applyAlignment="0" applyProtection="0"/>
    <xf numFmtId="0" fontId="0" fillId="5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45" fillId="6" borderId="0" applyNumberFormat="0" applyBorder="0" applyAlignment="0" applyProtection="0"/>
    <xf numFmtId="0" fontId="0" fillId="7" borderId="0" applyNumberFormat="0" applyBorder="0" applyAlignment="0" applyProtection="0"/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45" fillId="8" borderId="0" applyNumberFormat="0" applyBorder="0" applyAlignment="0" applyProtection="0"/>
    <xf numFmtId="0" fontId="0" fillId="9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49" fontId="49" fillId="0" borderId="1">
      <alignment vertical="top" wrapText="1"/>
      <protection/>
    </xf>
    <xf numFmtId="49" fontId="49" fillId="0" borderId="1">
      <alignment vertical="top" wrapText="1"/>
      <protection/>
    </xf>
    <xf numFmtId="0" fontId="49" fillId="0" borderId="1">
      <alignment horizontal="center" vertical="center" wrapText="1"/>
      <protection/>
    </xf>
    <xf numFmtId="0" fontId="49" fillId="0" borderId="0">
      <alignment/>
      <protection/>
    </xf>
    <xf numFmtId="0" fontId="49" fillId="0" borderId="1">
      <alignment horizontal="center" vertical="center" wrapText="1"/>
      <protection/>
    </xf>
    <xf numFmtId="1" fontId="49" fillId="0" borderId="1">
      <alignment horizontal="center" vertical="top" shrinkToFi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50" fillId="0" borderId="1">
      <alignment horizontal="left"/>
      <protection/>
    </xf>
    <xf numFmtId="0" fontId="49" fillId="0" borderId="1">
      <alignment horizontal="center" vertical="center" wrapText="1"/>
      <protection/>
    </xf>
    <xf numFmtId="4" fontId="49" fillId="0" borderId="1">
      <alignment horizontal="right" vertical="top" shrinkToFit="1"/>
      <protection/>
    </xf>
    <xf numFmtId="4" fontId="50" fillId="20" borderId="1">
      <alignment horizontal="right" vertical="top" shrinkToFit="1"/>
      <protection/>
    </xf>
    <xf numFmtId="0" fontId="49" fillId="0" borderId="0">
      <alignment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1">
      <alignment horizontal="center" vertical="center" wrapText="1"/>
      <protection/>
    </xf>
    <xf numFmtId="0" fontId="49" fillId="0" borderId="0">
      <alignment horizontal="left" wrapText="1"/>
      <protection/>
    </xf>
    <xf numFmtId="10" fontId="49" fillId="0" borderId="1">
      <alignment horizontal="right" vertical="top" shrinkToFit="1"/>
      <protection/>
    </xf>
    <xf numFmtId="10" fontId="50" fillId="20" borderId="1">
      <alignment horizontal="right" vertical="top" shrinkToFit="1"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50" fillId="0" borderId="1">
      <alignment vertical="top" wrapText="1"/>
      <protection/>
    </xf>
    <xf numFmtId="4" fontId="50" fillId="21" borderId="1">
      <alignment horizontal="right" vertical="top" shrinkToFit="1"/>
      <protection/>
    </xf>
    <xf numFmtId="10" fontId="50" fillId="21" borderId="1">
      <alignment horizontal="right" vertical="top" shrinkToFit="1"/>
      <protection/>
    </xf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3" fillId="0" borderId="2">
      <alignment horizontal="left" vertical="center" wrapText="1"/>
      <protection/>
    </xf>
    <xf numFmtId="0" fontId="8" fillId="0" borderId="2">
      <alignment horizontal="left" vertical="center" wrapText="1" indent="1"/>
      <protection/>
    </xf>
    <xf numFmtId="0" fontId="52" fillId="28" borderId="3" applyNumberFormat="0" applyAlignment="0" applyProtection="0"/>
    <xf numFmtId="0" fontId="53" fillId="28" borderId="3" applyNumberFormat="0" applyAlignment="0" applyProtection="0"/>
    <xf numFmtId="0" fontId="54" fillId="29" borderId="4" applyNumberFormat="0" applyAlignment="0" applyProtection="0"/>
    <xf numFmtId="0" fontId="55" fillId="29" borderId="4" applyNumberFormat="0" applyAlignment="0" applyProtection="0"/>
    <xf numFmtId="0" fontId="56" fillId="29" borderId="3" applyNumberFormat="0" applyAlignment="0" applyProtection="0"/>
    <xf numFmtId="0" fontId="57" fillId="29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2" borderId="0">
      <alignment/>
      <protection/>
    </xf>
    <xf numFmtId="0" fontId="2" fillId="32" borderId="0">
      <alignment/>
      <protection/>
    </xf>
    <xf numFmtId="0" fontId="2" fillId="32" borderId="0">
      <alignment/>
      <protection/>
    </xf>
    <xf numFmtId="0" fontId="2" fillId="32" borderId="0">
      <alignment/>
      <protection/>
    </xf>
    <xf numFmtId="0" fontId="68" fillId="0" borderId="0">
      <alignment/>
      <protection/>
    </xf>
    <xf numFmtId="0" fontId="2" fillId="32" borderId="0">
      <alignment/>
      <protection/>
    </xf>
    <xf numFmtId="0" fontId="45" fillId="0" borderId="0">
      <alignment/>
      <protection/>
    </xf>
    <xf numFmtId="0" fontId="69" fillId="33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20" borderId="10" applyNumberFormat="0" applyFont="0" applyAlignment="0" applyProtection="0"/>
    <xf numFmtId="0" fontId="45" fillId="20" borderId="10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11" applyNumberFormat="0" applyFill="0" applyAlignment="0" applyProtection="0"/>
    <xf numFmtId="0" fontId="74" fillId="0" borderId="11" applyNumberFormat="0" applyFill="0" applyAlignment="0" applyProtection="0"/>
    <xf numFmtId="0" fontId="7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9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45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77" fillId="34" borderId="0" applyNumberFormat="0" applyBorder="0" applyAlignment="0" applyProtection="0"/>
    <xf numFmtId="0" fontId="78" fillId="34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129">
      <alignment/>
      <protection/>
    </xf>
    <xf numFmtId="4" fontId="2" fillId="0" borderId="0" xfId="129" applyNumberFormat="1">
      <alignment/>
      <protection/>
    </xf>
    <xf numFmtId="0" fontId="3" fillId="0" borderId="0" xfId="129" applyFont="1">
      <alignment/>
      <protection/>
    </xf>
    <xf numFmtId="4" fontId="3" fillId="0" borderId="0" xfId="129" applyNumberFormat="1" applyFont="1">
      <alignment/>
      <protection/>
    </xf>
    <xf numFmtId="4" fontId="3" fillId="0" borderId="0" xfId="188" applyNumberFormat="1" applyFont="1" applyAlignment="1">
      <alignment/>
    </xf>
    <xf numFmtId="0" fontId="3" fillId="0" borderId="12" xfId="135" applyFont="1" applyBorder="1" applyAlignment="1">
      <alignment horizontal="justify" vertical="center" wrapText="1"/>
      <protection/>
    </xf>
    <xf numFmtId="0" fontId="3" fillId="0" borderId="12" xfId="129" applyFont="1" applyFill="1" applyBorder="1" applyAlignment="1">
      <alignment horizontal="center" vertical="center" wrapText="1"/>
      <protection/>
    </xf>
    <xf numFmtId="174" fontId="3" fillId="35" borderId="13" xfId="188" applyNumberFormat="1" applyFont="1" applyFill="1" applyBorder="1" applyAlignment="1">
      <alignment horizontal="center" vertical="center"/>
    </xf>
    <xf numFmtId="0" fontId="3" fillId="0" borderId="14" xfId="129" applyFont="1" applyBorder="1" applyAlignment="1">
      <alignment horizontal="justify" vertical="center"/>
      <protection/>
    </xf>
    <xf numFmtId="0" fontId="2" fillId="0" borderId="12" xfId="129" applyBorder="1">
      <alignment/>
      <protection/>
    </xf>
    <xf numFmtId="174" fontId="4" fillId="35" borderId="13" xfId="129" applyNumberFormat="1" applyFont="1" applyFill="1" applyBorder="1" applyAlignment="1">
      <alignment horizontal="center" vertical="center" wrapText="1"/>
      <protection/>
    </xf>
    <xf numFmtId="0" fontId="4" fillId="0" borderId="14" xfId="129" applyFont="1" applyBorder="1" applyAlignment="1">
      <alignment horizontal="left" vertical="top" wrapText="1"/>
      <protection/>
    </xf>
    <xf numFmtId="0" fontId="4" fillId="0" borderId="14" xfId="129" applyFont="1" applyBorder="1" applyAlignment="1">
      <alignment horizontal="justify" vertical="center" wrapText="1"/>
      <protection/>
    </xf>
    <xf numFmtId="0" fontId="4" fillId="0" borderId="15" xfId="129" applyFont="1" applyBorder="1" applyAlignment="1">
      <alignment horizontal="center" vertical="center" wrapText="1"/>
      <protection/>
    </xf>
    <xf numFmtId="0" fontId="4" fillId="0" borderId="14" xfId="129" applyFont="1" applyBorder="1" applyAlignment="1">
      <alignment horizontal="center" vertical="center"/>
      <protection/>
    </xf>
    <xf numFmtId="0" fontId="4" fillId="0" borderId="12" xfId="129" applyFont="1" applyBorder="1" applyAlignment="1">
      <alignment horizontal="center" vertical="center" wrapText="1"/>
      <protection/>
    </xf>
    <xf numFmtId="0" fontId="4" fillId="0" borderId="12" xfId="129" applyFont="1" applyBorder="1" applyAlignment="1">
      <alignment horizontal="center" vertical="center"/>
      <protection/>
    </xf>
    <xf numFmtId="0" fontId="4" fillId="0" borderId="0" xfId="129" applyFont="1" applyAlignment="1">
      <alignment horizontal="center" vertical="center"/>
      <protection/>
    </xf>
    <xf numFmtId="3" fontId="6" fillId="0" borderId="0" xfId="129" applyNumberFormat="1" applyFont="1" applyFill="1" applyAlignment="1">
      <alignment horizontal="right"/>
      <protection/>
    </xf>
    <xf numFmtId="0" fontId="3" fillId="0" borderId="0" xfId="129" applyFont="1" applyAlignment="1">
      <alignment horizontal="right" vertical="center"/>
      <protection/>
    </xf>
    <xf numFmtId="0" fontId="6" fillId="0" borderId="0" xfId="129" applyFont="1" applyAlignment="1">
      <alignment horizontal="right"/>
      <protection/>
    </xf>
    <xf numFmtId="0" fontId="11" fillId="0" borderId="0" xfId="129" applyFont="1" applyAlignment="1">
      <alignment horizontal="right"/>
      <protection/>
    </xf>
    <xf numFmtId="173" fontId="3" fillId="35" borderId="12" xfId="188" applyNumberFormat="1" applyFont="1" applyFill="1" applyBorder="1" applyAlignment="1">
      <alignment horizontal="center" vertical="center"/>
    </xf>
    <xf numFmtId="173" fontId="3" fillId="35" borderId="12" xfId="188" applyNumberFormat="1" applyFont="1" applyFill="1" applyBorder="1" applyAlignment="1">
      <alignment horizontal="center"/>
    </xf>
    <xf numFmtId="0" fontId="5" fillId="0" borderId="0" xfId="129" applyFont="1" applyAlignment="1">
      <alignment horizontal="center" vertical="center"/>
      <protection/>
    </xf>
    <xf numFmtId="0" fontId="2" fillId="0" borderId="15" xfId="129" applyBorder="1" applyAlignment="1">
      <alignment horizontal="center"/>
      <protection/>
    </xf>
    <xf numFmtId="0" fontId="2" fillId="0" borderId="13" xfId="129" applyBorder="1" applyAlignment="1">
      <alignment horizontal="center"/>
      <protection/>
    </xf>
    <xf numFmtId="0" fontId="2" fillId="0" borderId="16" xfId="129" applyBorder="1" applyAlignment="1">
      <alignment horizontal="center"/>
      <protection/>
    </xf>
    <xf numFmtId="0" fontId="5" fillId="35" borderId="0" xfId="129" applyFont="1" applyFill="1" applyAlignment="1">
      <alignment horizontal="center"/>
      <protection/>
    </xf>
  </cellXfs>
  <cellStyles count="198">
    <cellStyle name="Normal" xfId="0"/>
    <cellStyle name="_индекс потребит цен" xfId="15"/>
    <cellStyle name="_Книга2" xfId="16"/>
    <cellStyle name="_Параметры на 2009-2011 годы" xfId="17"/>
    <cellStyle name="_по долгам2" xfId="18"/>
    <cellStyle name="20% - Акцент1" xfId="19"/>
    <cellStyle name="20% - Акцент1 2" xfId="20"/>
    <cellStyle name="20% - Акцент2" xfId="21"/>
    <cellStyle name="20% - Акцент2 2" xfId="22"/>
    <cellStyle name="20% - Акцент3" xfId="23"/>
    <cellStyle name="20% - Акцент3 2" xfId="24"/>
    <cellStyle name="20% - Акцент4" xfId="25"/>
    <cellStyle name="20% - Акцент4 2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2" xfId="33"/>
    <cellStyle name="40% - Акцент2 2" xfId="34"/>
    <cellStyle name="40% - Акцент3" xfId="35"/>
    <cellStyle name="40% - Акцент3 2" xfId="36"/>
    <cellStyle name="40% - Акцент4" xfId="37"/>
    <cellStyle name="40% - Акцент4 2" xfId="38"/>
    <cellStyle name="40% - Акцент5" xfId="39"/>
    <cellStyle name="40% - Акцент5 2" xfId="40"/>
    <cellStyle name="40% - Акцент6" xfId="41"/>
    <cellStyle name="40% - Акцент6 2" xfId="42"/>
    <cellStyle name="60% - Акцент1" xfId="43"/>
    <cellStyle name="60% - Акцент1 2" xfId="44"/>
    <cellStyle name="60% - Акцент2" xfId="45"/>
    <cellStyle name="60% - Акцент2 2" xfId="46"/>
    <cellStyle name="60% - Акцент3" xfId="47"/>
    <cellStyle name="60% - Акцент3 2" xfId="48"/>
    <cellStyle name="60% - Акцент4" xfId="49"/>
    <cellStyle name="60% - Акцент4 2" xfId="50"/>
    <cellStyle name="60% - Акцент5" xfId="51"/>
    <cellStyle name="60% - Акцент5 2" xfId="52"/>
    <cellStyle name="60% - Акцент6" xfId="53"/>
    <cellStyle name="60% - Акцент6 2" xfId="54"/>
    <cellStyle name="Normal" xfId="55"/>
    <cellStyle name="st15" xfId="56"/>
    <cellStyle name="st16" xfId="57"/>
    <cellStyle name="xl22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4" xfId="68"/>
    <cellStyle name="xl35" xfId="69"/>
    <cellStyle name="xl36" xfId="70"/>
    <cellStyle name="xl37" xfId="71"/>
    <cellStyle name="xl38" xfId="72"/>
    <cellStyle name="xl39" xfId="73"/>
    <cellStyle name="xl40" xfId="74"/>
    <cellStyle name="xl41" xfId="75"/>
    <cellStyle name="xl42" xfId="76"/>
    <cellStyle name="xl43" xfId="77"/>
    <cellStyle name="xl44" xfId="78"/>
    <cellStyle name="xl45" xfId="79"/>
    <cellStyle name="xl46" xfId="80"/>
    <cellStyle name="xl47" xfId="81"/>
    <cellStyle name="xl48" xfId="82"/>
    <cellStyle name="xl49" xfId="83"/>
    <cellStyle name="xl50" xfId="84"/>
    <cellStyle name="xl51" xfId="85"/>
    <cellStyle name="xl52" xfId="86"/>
    <cellStyle name="xl53" xfId="87"/>
    <cellStyle name="xl54" xfId="88"/>
    <cellStyle name="xl55" xfId="89"/>
    <cellStyle name="xl56" xfId="90"/>
    <cellStyle name="xl57" xfId="91"/>
    <cellStyle name="xl58" xfId="92"/>
    <cellStyle name="xl60" xfId="93"/>
    <cellStyle name="xl63" xfId="94"/>
    <cellStyle name="xl64" xfId="95"/>
    <cellStyle name="Акцент1" xfId="96"/>
    <cellStyle name="Акцент1 2" xfId="97"/>
    <cellStyle name="Акцент2" xfId="98"/>
    <cellStyle name="Акцент2 2" xfId="99"/>
    <cellStyle name="Акцент3" xfId="100"/>
    <cellStyle name="Акцент3 2" xfId="101"/>
    <cellStyle name="Акцент4" xfId="102"/>
    <cellStyle name="Акцент4 2" xfId="103"/>
    <cellStyle name="Акцент5" xfId="104"/>
    <cellStyle name="Акцент5 2" xfId="105"/>
    <cellStyle name="Акцент6" xfId="106"/>
    <cellStyle name="Акцент6 2" xfId="107"/>
    <cellStyle name="Анна1" xfId="108"/>
    <cellStyle name="Анна2" xfId="109"/>
    <cellStyle name="Ввод " xfId="110"/>
    <cellStyle name="Ввод  2" xfId="111"/>
    <cellStyle name="Вывод" xfId="112"/>
    <cellStyle name="Вывод 2" xfId="113"/>
    <cellStyle name="Вычисление" xfId="114"/>
    <cellStyle name="Вычисление 2" xfId="115"/>
    <cellStyle name="Currency" xfId="116"/>
    <cellStyle name="Currency [0]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Итог 2" xfId="123"/>
    <cellStyle name="Контрольная ячейка" xfId="124"/>
    <cellStyle name="Контрольная ячейка 2" xfId="125"/>
    <cellStyle name="Название" xfId="126"/>
    <cellStyle name="Нейтральный" xfId="127"/>
    <cellStyle name="Нейтральный 2" xfId="128"/>
    <cellStyle name="Обычный 10" xfId="129"/>
    <cellStyle name="Обычный 11" xfId="130"/>
    <cellStyle name="Обычный 12" xfId="131"/>
    <cellStyle name="Обычный 13" xfId="132"/>
    <cellStyle name="Обычный 15" xfId="133"/>
    <cellStyle name="Обычный 2" xfId="134"/>
    <cellStyle name="Обычный 2 2" xfId="135"/>
    <cellStyle name="Обычный 2 2 2" xfId="136"/>
    <cellStyle name="Обычный 2 2 3" xfId="137"/>
    <cellStyle name="Обычный 2 2 4" xfId="138"/>
    <cellStyle name="Обычный 2 3" xfId="139"/>
    <cellStyle name="Обычный 2 4" xfId="140"/>
    <cellStyle name="Обычный 2 5" xfId="141"/>
    <cellStyle name="Обычный 3" xfId="142"/>
    <cellStyle name="Обычный 3 2" xfId="143"/>
    <cellStyle name="Обычный 3 3" xfId="144"/>
    <cellStyle name="Обычный 3 3 2" xfId="145"/>
    <cellStyle name="Обычный 3 4" xfId="146"/>
    <cellStyle name="Обычный 3 5" xfId="147"/>
    <cellStyle name="Обычный 4" xfId="148"/>
    <cellStyle name="Обычный 4 2" xfId="149"/>
    <cellStyle name="Обычный 4 2 2" xfId="150"/>
    <cellStyle name="Обычный 4 3" xfId="151"/>
    <cellStyle name="Обычный 5" xfId="152"/>
    <cellStyle name="Обычный 5 2" xfId="153"/>
    <cellStyle name="Обычный 5 2 2" xfId="154"/>
    <cellStyle name="Обычный 5 3" xfId="155"/>
    <cellStyle name="Обычный 6" xfId="156"/>
    <cellStyle name="Обычный 7" xfId="157"/>
    <cellStyle name="Обычный 7 2" xfId="158"/>
    <cellStyle name="Обычный 7 2 2" xfId="159"/>
    <cellStyle name="Обычный 7 3" xfId="160"/>
    <cellStyle name="Обычный 8" xfId="161"/>
    <cellStyle name="Обычный 8 2" xfId="162"/>
    <cellStyle name="Обычный 8 2 2" xfId="163"/>
    <cellStyle name="Обычный 8 3" xfId="164"/>
    <cellStyle name="Обычный 9" xfId="165"/>
    <cellStyle name="Обычный 9 2" xfId="166"/>
    <cellStyle name="Плохой" xfId="167"/>
    <cellStyle name="Плохой 2" xfId="168"/>
    <cellStyle name="Пояснение" xfId="169"/>
    <cellStyle name="Пояснение 2" xfId="170"/>
    <cellStyle name="Примечание" xfId="171"/>
    <cellStyle name="Примечание 2" xfId="172"/>
    <cellStyle name="Percent" xfId="173"/>
    <cellStyle name="Процентный 2" xfId="174"/>
    <cellStyle name="Связанная ячейка" xfId="175"/>
    <cellStyle name="Связанная ячейка 2" xfId="176"/>
    <cellStyle name="Стиль 1" xfId="177"/>
    <cellStyle name="Текст предупреждения" xfId="178"/>
    <cellStyle name="Текст предупреждения 2" xfId="179"/>
    <cellStyle name="Comma" xfId="180"/>
    <cellStyle name="Comma [0]" xfId="181"/>
    <cellStyle name="Финансовый 10" xfId="182"/>
    <cellStyle name="Финансовый 11" xfId="183"/>
    <cellStyle name="Финансовый 12" xfId="184"/>
    <cellStyle name="Финансовый 12 2" xfId="185"/>
    <cellStyle name="Финансовый 12 3" xfId="186"/>
    <cellStyle name="Финансовый 12 4" xfId="187"/>
    <cellStyle name="Финансовый 13" xfId="188"/>
    <cellStyle name="Финансовый 14" xfId="189"/>
    <cellStyle name="Финансовый 15" xfId="190"/>
    <cellStyle name="Финансовый 16" xfId="191"/>
    <cellStyle name="Финансовый 17" xfId="192"/>
    <cellStyle name="Финансовый 2" xfId="193"/>
    <cellStyle name="Финансовый 2 2" xfId="194"/>
    <cellStyle name="Финансовый 2 3" xfId="195"/>
    <cellStyle name="Финансовый 2 4" xfId="196"/>
    <cellStyle name="Финансовый 3" xfId="197"/>
    <cellStyle name="Финансовый 4" xfId="198"/>
    <cellStyle name="Финансовый 5" xfId="199"/>
    <cellStyle name="Финансовый 6" xfId="200"/>
    <cellStyle name="Финансовый 7" xfId="201"/>
    <cellStyle name="Финансовый 7 2" xfId="202"/>
    <cellStyle name="Финансовый 7 2 2" xfId="203"/>
    <cellStyle name="Финансовый 7 2 3" xfId="204"/>
    <cellStyle name="Финансовый 7 2 4" xfId="205"/>
    <cellStyle name="Финансовый 8" xfId="206"/>
    <cellStyle name="Финансовый 9" xfId="207"/>
    <cellStyle name="Финансовый 9 2" xfId="208"/>
    <cellStyle name="Финансовый 9 2 2" xfId="209"/>
    <cellStyle name="Хороший" xfId="210"/>
    <cellStyle name="Хороший 2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1"/>
  <sheetViews>
    <sheetView tabSelected="1" zoomScalePageLayoutView="0" workbookViewId="0" topLeftCell="A1">
      <selection activeCell="E4" sqref="E4"/>
    </sheetView>
  </sheetViews>
  <sheetFormatPr defaultColWidth="9.00390625" defaultRowHeight="15.75" outlineLevelRow="1"/>
  <cols>
    <col min="1" max="1" width="27.375" style="1" customWidth="1"/>
    <col min="2" max="2" width="70.50390625" style="1" customWidth="1"/>
    <col min="3" max="3" width="19.125" style="1" customWidth="1"/>
    <col min="4" max="4" width="18.125" style="1" bestFit="1" customWidth="1"/>
    <col min="5" max="5" width="17.375" style="1" customWidth="1"/>
    <col min="6" max="16384" width="9.00390625" style="1" customWidth="1"/>
  </cols>
  <sheetData>
    <row r="1" spans="2:5" ht="15.75">
      <c r="B1" s="21"/>
      <c r="D1" s="20"/>
      <c r="E1" s="21" t="s">
        <v>11</v>
      </c>
    </row>
    <row r="2" spans="2:5" ht="15.75">
      <c r="B2" s="21"/>
      <c r="D2" s="20"/>
      <c r="E2" s="21" t="s">
        <v>12</v>
      </c>
    </row>
    <row r="3" spans="2:5" ht="15.75">
      <c r="B3" s="19"/>
      <c r="D3" s="20"/>
      <c r="E3" s="19" t="s">
        <v>13</v>
      </c>
    </row>
    <row r="4" spans="2:4" ht="27.75" customHeight="1">
      <c r="B4" s="3"/>
      <c r="C4" s="3"/>
      <c r="D4" s="3"/>
    </row>
    <row r="5" spans="2:4" ht="15.75">
      <c r="B5" s="3"/>
      <c r="C5" s="3"/>
      <c r="D5" s="3"/>
    </row>
    <row r="6" spans="1:5" ht="18.75">
      <c r="A6" s="29" t="s">
        <v>10</v>
      </c>
      <c r="B6" s="29"/>
      <c r="C6" s="29"/>
      <c r="D6" s="29"/>
      <c r="E6" s="29"/>
    </row>
    <row r="7" spans="2:4" ht="18.75">
      <c r="B7" s="25"/>
      <c r="C7" s="25"/>
      <c r="D7" s="18"/>
    </row>
    <row r="8" spans="2:6" ht="15.75">
      <c r="B8" s="3"/>
      <c r="C8" s="3"/>
      <c r="D8" s="18"/>
      <c r="E8" s="22" t="s">
        <v>9</v>
      </c>
      <c r="F8" s="3"/>
    </row>
    <row r="9" spans="1:5" ht="48" customHeight="1">
      <c r="A9" s="16" t="s">
        <v>8</v>
      </c>
      <c r="B9" s="17" t="s">
        <v>7</v>
      </c>
      <c r="C9" s="16">
        <v>2021</v>
      </c>
      <c r="D9" s="16">
        <v>2022</v>
      </c>
      <c r="E9" s="16">
        <v>2023</v>
      </c>
    </row>
    <row r="10" spans="1:5" ht="7.5" customHeight="1">
      <c r="A10" s="26"/>
      <c r="B10" s="15"/>
      <c r="C10" s="14"/>
      <c r="D10" s="14"/>
      <c r="E10" s="14"/>
    </row>
    <row r="11" spans="1:5" ht="15.75" customHeight="1">
      <c r="A11" s="27"/>
      <c r="B11" s="13" t="s">
        <v>6</v>
      </c>
      <c r="C11" s="11">
        <f>C13</f>
        <v>114922820.92999995</v>
      </c>
      <c r="D11" s="11">
        <f>D13</f>
        <v>651991.8899999857</v>
      </c>
      <c r="E11" s="11">
        <f>E13</f>
        <v>23742.980000019073</v>
      </c>
    </row>
    <row r="12" spans="1:5" ht="15" customHeight="1">
      <c r="A12" s="28"/>
      <c r="B12" s="12" t="s">
        <v>5</v>
      </c>
      <c r="C12" s="11"/>
      <c r="D12" s="11"/>
      <c r="E12" s="11"/>
    </row>
    <row r="13" spans="1:5" ht="18.75" customHeight="1">
      <c r="A13" s="10"/>
      <c r="B13" s="9" t="s">
        <v>4</v>
      </c>
      <c r="C13" s="8">
        <f>C14+C15</f>
        <v>114922820.92999995</v>
      </c>
      <c r="D13" s="8">
        <f>D14+D15</f>
        <v>651991.8899999857</v>
      </c>
      <c r="E13" s="8">
        <f>E14+E15</f>
        <v>23742.980000019073</v>
      </c>
    </row>
    <row r="14" spans="1:5" ht="25.5" customHeight="1">
      <c r="A14" s="7" t="s">
        <v>3</v>
      </c>
      <c r="B14" s="6" t="s">
        <v>2</v>
      </c>
      <c r="C14" s="23">
        <f>-962897591.27+3991845.15</f>
        <v>-958905746.12</v>
      </c>
      <c r="D14" s="23">
        <f>-567276803.91+61102.99</f>
        <v>-567215700.92</v>
      </c>
      <c r="E14" s="23">
        <f>-585204403.63+23742.98</f>
        <v>-585180660.65</v>
      </c>
    </row>
    <row r="15" spans="1:5" ht="24" customHeight="1">
      <c r="A15" s="7" t="s">
        <v>1</v>
      </c>
      <c r="B15" s="6" t="s">
        <v>0</v>
      </c>
      <c r="C15" s="24">
        <f>979643505.03+94185062.02</f>
        <v>1073828567.05</v>
      </c>
      <c r="D15" s="24">
        <v>567867692.81</v>
      </c>
      <c r="E15" s="24">
        <v>585204403.63</v>
      </c>
    </row>
    <row r="16" spans="2:4" ht="15.75">
      <c r="B16" s="3"/>
      <c r="C16" s="5"/>
      <c r="D16" s="3"/>
    </row>
    <row r="17" spans="2:4" ht="15.75">
      <c r="B17" s="3"/>
      <c r="C17" s="4"/>
      <c r="D17" s="3"/>
    </row>
    <row r="18" spans="2:5" ht="15.75" hidden="1" outlineLevel="1">
      <c r="B18" s="3"/>
      <c r="C18" s="4">
        <f>C11/538293568.84*100</f>
        <v>21.349469431272194</v>
      </c>
      <c r="D18" s="4">
        <f>D11/567215700.92*100</f>
        <v>0.11494602299310162</v>
      </c>
      <c r="E18" s="4">
        <f>E11/585180660.65*100</f>
        <v>0.004057376054370309</v>
      </c>
    </row>
    <row r="19" spans="3:5" ht="15.75" hidden="1" outlineLevel="1">
      <c r="C19" s="2"/>
      <c r="D19" s="4"/>
      <c r="E19" s="2"/>
    </row>
    <row r="20" spans="3:5" ht="12.75" hidden="1" outlineLevel="1">
      <c r="C20" s="2"/>
      <c r="D20" s="2"/>
      <c r="E20" s="2"/>
    </row>
    <row r="21" spans="3:5" ht="12.75" hidden="1" outlineLevel="1">
      <c r="C21" s="2"/>
      <c r="D21" s="2"/>
      <c r="E21" s="2"/>
    </row>
    <row r="22" ht="12.75" collapsed="1"/>
  </sheetData>
  <sheetProtection/>
  <mergeCells count="3">
    <mergeCell ref="B7:C7"/>
    <mergeCell ref="A10:A12"/>
    <mergeCell ref="A6:E6"/>
  </mergeCells>
  <printOptions/>
  <pageMargins left="0.5118110236220472" right="0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г.Мирный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Владимировна Наумова</dc:creator>
  <cp:keywords/>
  <dc:description/>
  <cp:lastModifiedBy>Илья Сергеевич Уткин</cp:lastModifiedBy>
  <cp:lastPrinted>2021-02-15T06:35:37Z</cp:lastPrinted>
  <dcterms:created xsi:type="dcterms:W3CDTF">2018-11-14T07:50:22Z</dcterms:created>
  <dcterms:modified xsi:type="dcterms:W3CDTF">2021-03-10T02:18:15Z</dcterms:modified>
  <cp:category/>
  <cp:version/>
  <cp:contentType/>
  <cp:contentStatus/>
</cp:coreProperties>
</file>