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28725" windowHeight="8685" activeTab="0"/>
  </bookViews>
  <sheets>
    <sheet name="Свод" sheetId="1" r:id="rId1"/>
  </sheets>
  <definedNames>
    <definedName name="_xlnm.Print_Area" localSheetId="0">'Свод'!$A$12:$S$49</definedName>
  </definedNames>
  <calcPr fullCalcOnLoad="1"/>
</workbook>
</file>

<file path=xl/sharedStrings.xml><?xml version="1.0" encoding="utf-8"?>
<sst xmlns="http://schemas.openxmlformats.org/spreadsheetml/2006/main" count="37" uniqueCount="23">
  <si>
    <t>ПЕРЕЧЕНЬ ПРОГРАММНЫХ МЕРОПРИЯТИЙ</t>
  </si>
  <si>
    <t>в том числе по источникам финансирования</t>
  </si>
  <si>
    <t>Федеральный бюджет</t>
  </si>
  <si>
    <t>Бюджет РС(Я)</t>
  </si>
  <si>
    <t xml:space="preserve">Бюджет МР </t>
  </si>
  <si>
    <t>(городского округа)</t>
  </si>
  <si>
    <t>Местный бюджет</t>
  </si>
  <si>
    <t>Иные источники</t>
  </si>
  <si>
    <t>Всего</t>
  </si>
  <si>
    <t>ВСЕГО</t>
  </si>
  <si>
    <t>Капитальные вложения</t>
  </si>
  <si>
    <t>Прочие текущие затраты</t>
  </si>
  <si>
    <t>Всего  финансовых средств</t>
  </si>
  <si>
    <t>Наименование проекта (раздел, обьект, мероприятие, годы)</t>
  </si>
  <si>
    <t>"СОЦИАЛЬНАЯ ПОДДЕРЖКА ГРАЖДАН НА 2018-2023 гг."</t>
  </si>
  <si>
    <t>Название раздела, объекта, мероприятия "Меры социальной поддержки отдельных категорий граждан"</t>
  </si>
  <si>
    <t>рубли (в ценах 2017года)</t>
  </si>
  <si>
    <t xml:space="preserve">Приложение                                                                              к Постановлению городской Администрации       </t>
  </si>
  <si>
    <t>Название раздела, объекта, мероприятия "Социальная поддержка семей и детей"</t>
  </si>
  <si>
    <r>
      <t>СИСТЕМА ПРОГРАММНЫХ МЕРОПРИЯТИЙ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МУНИЦИПАЛЬНОЙ ПРОГРАММЫ МО "ГОРОД МИРНЫЙ"</t>
    </r>
  </si>
  <si>
    <t>Приложение 1 к муниципальной Программе МО "Город Мирный" "Социальная поддержка граждан на 2018-2023 гг."</t>
  </si>
  <si>
    <t>Номер проекта</t>
  </si>
  <si>
    <t>от "19" 01 2023 г. № 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</si>
</sst>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[$-FC19]d\ mmmm\ yyyy\ &quot;г.&quot;"/>
    <numFmt numFmtId="181" formatCode="#,##0.000"/>
    <numFmt numFmtId="182" formatCode="#,##0.0"/>
    <numFmt numFmtId="183" formatCode="_-* #,##0.000_р_._-;\-* #,##0.000_р_._-;_-* &quot;-&quot;??_р_._-;_-@_-"/>
    <numFmt numFmtId="184" formatCode="#,##0_ ;\-#,##0\ "/>
    <numFmt numFmtId="185" formatCode="#,##0\ &quot;₽&quot;"/>
  </numFmts>
  <fonts count="43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3" fontId="1" fillId="0" borderId="10" xfId="6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 horizont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Zeros="0" tabSelected="1" zoomScale="75" zoomScaleNormal="75" zoomScaleSheetLayoutView="75" zoomScalePageLayoutView="0" workbookViewId="0" topLeftCell="A1">
      <selection activeCell="O6" sqref="O6"/>
    </sheetView>
  </sheetViews>
  <sheetFormatPr defaultColWidth="9.00390625" defaultRowHeight="12.75"/>
  <cols>
    <col min="3" max="3" width="14.125" style="0" bestFit="1" customWidth="1"/>
    <col min="4" max="4" width="8.875" style="0" customWidth="1"/>
    <col min="5" max="5" width="10.875" style="0" customWidth="1"/>
    <col min="6" max="6" width="9.625" style="0" customWidth="1"/>
    <col min="7" max="7" width="11.00390625" style="0" customWidth="1"/>
    <col min="9" max="9" width="10.375" style="0" customWidth="1"/>
    <col min="10" max="10" width="12.75390625" style="0" bestFit="1" customWidth="1"/>
    <col min="12" max="14" width="12.75390625" style="0" bestFit="1" customWidth="1"/>
    <col min="15" max="15" width="16.875" style="0" bestFit="1" customWidth="1"/>
    <col min="16" max="17" width="11.375" style="0" bestFit="1" customWidth="1"/>
  </cols>
  <sheetData>
    <row r="1" spans="15:18" ht="45.75" customHeight="1">
      <c r="O1" s="23" t="s">
        <v>17</v>
      </c>
      <c r="P1" s="24"/>
      <c r="Q1" s="24"/>
      <c r="R1" s="24"/>
    </row>
    <row r="2" spans="15:18" ht="21" customHeight="1" hidden="1">
      <c r="O2" s="13"/>
      <c r="P2" s="14"/>
      <c r="Q2" s="14"/>
      <c r="R2" s="14"/>
    </row>
    <row r="3" spans="15:18" ht="0.75" customHeight="1" hidden="1">
      <c r="O3" s="15"/>
      <c r="P3" s="27"/>
      <c r="Q3" s="27"/>
      <c r="R3" s="27"/>
    </row>
    <row r="4" spans="15:18" ht="9" customHeight="1" hidden="1">
      <c r="O4" s="15"/>
      <c r="P4" s="27"/>
      <c r="Q4" s="27"/>
      <c r="R4" s="27"/>
    </row>
    <row r="5" spans="15:18" ht="27" customHeight="1" hidden="1">
      <c r="O5" s="15"/>
      <c r="P5" s="27"/>
      <c r="Q5" s="27"/>
      <c r="R5" s="27"/>
    </row>
    <row r="6" spans="15:18" ht="17.25" customHeight="1">
      <c r="O6" s="15" t="s">
        <v>22</v>
      </c>
      <c r="P6" s="12"/>
      <c r="Q6" s="12"/>
      <c r="R6" s="12"/>
    </row>
    <row r="8" spans="15:18" ht="12.75" customHeight="1">
      <c r="O8" s="28" t="s">
        <v>20</v>
      </c>
      <c r="P8" s="29"/>
      <c r="Q8" s="29"/>
      <c r="R8" s="29"/>
    </row>
    <row r="9" spans="15:18" ht="18" customHeight="1">
      <c r="O9" s="29"/>
      <c r="P9" s="29"/>
      <c r="Q9" s="29"/>
      <c r="R9" s="29"/>
    </row>
    <row r="10" spans="15:18" ht="18" customHeight="1">
      <c r="O10" s="29"/>
      <c r="P10" s="29"/>
      <c r="Q10" s="29"/>
      <c r="R10" s="29"/>
    </row>
    <row r="12" spans="1:18" ht="15.75">
      <c r="A12" s="26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5.75">
      <c r="A13" s="26" t="s">
        <v>14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ht="15">
      <c r="A14" s="1"/>
    </row>
    <row r="15" spans="1:18" ht="15">
      <c r="A15" s="25" t="s">
        <v>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ht="15" customHeight="1">
      <c r="O17" s="1" t="s">
        <v>16</v>
      </c>
    </row>
    <row r="18" spans="1:18" ht="11.25" customHeight="1">
      <c r="A18" s="20" t="s">
        <v>21</v>
      </c>
      <c r="B18" s="20" t="s">
        <v>13</v>
      </c>
      <c r="C18" s="20" t="s">
        <v>12</v>
      </c>
      <c r="D18" s="22" t="s">
        <v>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 customHeight="1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3.5" customHeight="1">
      <c r="A20" s="21"/>
      <c r="B20" s="21"/>
      <c r="C20" s="21"/>
      <c r="D20" s="22" t="s">
        <v>2</v>
      </c>
      <c r="E20" s="22"/>
      <c r="F20" s="22"/>
      <c r="G20" s="22" t="s">
        <v>3</v>
      </c>
      <c r="H20" s="22"/>
      <c r="I20" s="22"/>
      <c r="J20" s="22" t="s">
        <v>4</v>
      </c>
      <c r="K20" s="22"/>
      <c r="L20" s="22"/>
      <c r="M20" s="22" t="s">
        <v>6</v>
      </c>
      <c r="N20" s="22"/>
      <c r="O20" s="22"/>
      <c r="P20" s="22" t="s">
        <v>7</v>
      </c>
      <c r="Q20" s="22"/>
      <c r="R20" s="22"/>
    </row>
    <row r="21" spans="1:18" ht="15">
      <c r="A21" s="21"/>
      <c r="B21" s="21"/>
      <c r="C21" s="21"/>
      <c r="D21" s="22"/>
      <c r="E21" s="22"/>
      <c r="F21" s="22"/>
      <c r="G21" s="22"/>
      <c r="H21" s="22"/>
      <c r="I21" s="22"/>
      <c r="J21" s="22" t="s">
        <v>5</v>
      </c>
      <c r="K21" s="22"/>
      <c r="L21" s="22"/>
      <c r="M21" s="22"/>
      <c r="N21" s="22"/>
      <c r="O21" s="22"/>
      <c r="P21" s="22"/>
      <c r="Q21" s="22"/>
      <c r="R21" s="22"/>
    </row>
    <row r="22" spans="1:18" ht="12.75" customHeight="1">
      <c r="A22" s="21"/>
      <c r="B22" s="21"/>
      <c r="C22" s="21"/>
      <c r="D22" s="19" t="s">
        <v>8</v>
      </c>
      <c r="E22" s="19" t="s">
        <v>10</v>
      </c>
      <c r="F22" s="19" t="s">
        <v>11</v>
      </c>
      <c r="G22" s="19" t="s">
        <v>8</v>
      </c>
      <c r="H22" s="19" t="s">
        <v>10</v>
      </c>
      <c r="I22" s="19" t="s">
        <v>11</v>
      </c>
      <c r="J22" s="19" t="s">
        <v>8</v>
      </c>
      <c r="K22" s="19" t="s">
        <v>10</v>
      </c>
      <c r="L22" s="19" t="s">
        <v>11</v>
      </c>
      <c r="M22" s="19" t="s">
        <v>8</v>
      </c>
      <c r="N22" s="19" t="s">
        <v>10</v>
      </c>
      <c r="O22" s="19" t="s">
        <v>11</v>
      </c>
      <c r="P22" s="19" t="s">
        <v>8</v>
      </c>
      <c r="Q22" s="19" t="s">
        <v>10</v>
      </c>
      <c r="R22" s="19" t="s">
        <v>11</v>
      </c>
    </row>
    <row r="23" spans="1:18" ht="12.75">
      <c r="A23" s="21"/>
      <c r="B23" s="21"/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51.75" customHeight="1">
      <c r="A24" s="21"/>
      <c r="B24" s="21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7.75" customHeight="1">
      <c r="A25" s="21"/>
      <c r="B25" s="21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">
      <c r="A26" s="2">
        <v>1</v>
      </c>
      <c r="B26" s="2">
        <v>2</v>
      </c>
      <c r="C26" s="2">
        <v>3</v>
      </c>
      <c r="D26" s="2">
        <v>4</v>
      </c>
      <c r="E26" s="2">
        <v>5</v>
      </c>
      <c r="F26" s="2">
        <v>6</v>
      </c>
      <c r="G26" s="2">
        <v>7</v>
      </c>
      <c r="H26" s="2">
        <v>8</v>
      </c>
      <c r="I26" s="2">
        <v>9</v>
      </c>
      <c r="J26" s="2">
        <v>10</v>
      </c>
      <c r="K26" s="2">
        <v>11</v>
      </c>
      <c r="L26" s="2">
        <v>12</v>
      </c>
      <c r="M26" s="2">
        <v>13</v>
      </c>
      <c r="N26" s="2">
        <v>14</v>
      </c>
      <c r="O26" s="2">
        <v>15</v>
      </c>
      <c r="P26" s="2">
        <v>16</v>
      </c>
      <c r="Q26" s="2">
        <v>17</v>
      </c>
      <c r="R26" s="2">
        <v>18</v>
      </c>
    </row>
    <row r="27" spans="1:18" s="5" customFormat="1" ht="19.5" customHeight="1">
      <c r="A27" s="8"/>
      <c r="B27" s="7" t="s">
        <v>9</v>
      </c>
      <c r="C27" s="6">
        <f>C28+C29+C30+C31+C32+C33</f>
        <v>65503995</v>
      </c>
      <c r="D27" s="6"/>
      <c r="E27" s="6"/>
      <c r="F27" s="6"/>
      <c r="G27" s="6"/>
      <c r="H27" s="6"/>
      <c r="I27" s="6"/>
      <c r="J27" s="6"/>
      <c r="K27" s="6"/>
      <c r="L27" s="6"/>
      <c r="M27" s="6">
        <f aca="true" t="shared" si="0" ref="M27:M33">N27+O27</f>
        <v>65503995</v>
      </c>
      <c r="N27" s="6"/>
      <c r="O27" s="6">
        <f>O28+O29+O30+O31+O32+O33</f>
        <v>65503995</v>
      </c>
      <c r="P27" s="6"/>
      <c r="Q27" s="6"/>
      <c r="R27" s="6"/>
    </row>
    <row r="28" spans="1:18" ht="15">
      <c r="A28" s="3"/>
      <c r="B28" s="2">
        <v>2018</v>
      </c>
      <c r="C28" s="4">
        <f aca="true" t="shared" si="1" ref="C28:C33">D28+G28+J28+M28+P28</f>
        <v>8343874</v>
      </c>
      <c r="D28" s="4"/>
      <c r="E28" s="4"/>
      <c r="F28" s="4"/>
      <c r="G28" s="4"/>
      <c r="H28" s="4"/>
      <c r="I28" s="4"/>
      <c r="J28" s="4"/>
      <c r="K28" s="4"/>
      <c r="L28" s="4"/>
      <c r="M28" s="4">
        <f t="shared" si="0"/>
        <v>8343874</v>
      </c>
      <c r="N28" s="4"/>
      <c r="O28" s="4">
        <f aca="true" t="shared" si="2" ref="O28:O33">O36+O44</f>
        <v>8343874</v>
      </c>
      <c r="P28" s="4"/>
      <c r="Q28" s="4"/>
      <c r="R28" s="4"/>
    </row>
    <row r="29" spans="1:18" ht="15">
      <c r="A29" s="3"/>
      <c r="B29" s="2">
        <v>2019</v>
      </c>
      <c r="C29" s="4">
        <f t="shared" si="1"/>
        <v>10023340</v>
      </c>
      <c r="D29" s="4"/>
      <c r="E29" s="4"/>
      <c r="F29" s="4"/>
      <c r="G29" s="4"/>
      <c r="H29" s="4"/>
      <c r="I29" s="4"/>
      <c r="J29" s="4"/>
      <c r="K29" s="4"/>
      <c r="L29" s="4"/>
      <c r="M29" s="4">
        <f t="shared" si="0"/>
        <v>10023340</v>
      </c>
      <c r="N29" s="4"/>
      <c r="O29" s="4">
        <f t="shared" si="2"/>
        <v>10023340</v>
      </c>
      <c r="P29" s="4"/>
      <c r="Q29" s="4"/>
      <c r="R29" s="4"/>
    </row>
    <row r="30" spans="1:18" ht="15">
      <c r="A30" s="3"/>
      <c r="B30" s="2">
        <v>2020</v>
      </c>
      <c r="C30" s="4">
        <f t="shared" si="1"/>
        <v>8731425</v>
      </c>
      <c r="D30" s="4"/>
      <c r="E30" s="4"/>
      <c r="F30" s="4"/>
      <c r="G30" s="4"/>
      <c r="H30" s="4"/>
      <c r="I30" s="4"/>
      <c r="J30" s="4"/>
      <c r="K30" s="4"/>
      <c r="L30" s="4"/>
      <c r="M30" s="4">
        <f t="shared" si="0"/>
        <v>8731425</v>
      </c>
      <c r="N30" s="4"/>
      <c r="O30" s="4">
        <f t="shared" si="2"/>
        <v>8731425</v>
      </c>
      <c r="P30" s="4"/>
      <c r="Q30" s="4"/>
      <c r="R30" s="4"/>
    </row>
    <row r="31" spans="1:18" ht="15">
      <c r="A31" s="3"/>
      <c r="B31" s="2">
        <v>2021</v>
      </c>
      <c r="C31" s="4">
        <f t="shared" si="1"/>
        <v>9668400</v>
      </c>
      <c r="D31" s="4"/>
      <c r="E31" s="4"/>
      <c r="F31" s="4"/>
      <c r="G31" s="4"/>
      <c r="H31" s="4"/>
      <c r="I31" s="4"/>
      <c r="J31" s="4"/>
      <c r="K31" s="4"/>
      <c r="L31" s="4"/>
      <c r="M31" s="4">
        <f t="shared" si="0"/>
        <v>9668400</v>
      </c>
      <c r="N31" s="4"/>
      <c r="O31" s="4">
        <f t="shared" si="2"/>
        <v>9668400</v>
      </c>
      <c r="P31" s="4"/>
      <c r="Q31" s="4"/>
      <c r="R31" s="4"/>
    </row>
    <row r="32" spans="1:18" ht="15">
      <c r="A32" s="3"/>
      <c r="B32" s="2">
        <v>2022</v>
      </c>
      <c r="C32" s="4">
        <f t="shared" si="1"/>
        <v>10687909</v>
      </c>
      <c r="D32" s="4"/>
      <c r="E32" s="4"/>
      <c r="F32" s="4"/>
      <c r="G32" s="4"/>
      <c r="H32" s="4"/>
      <c r="I32" s="4"/>
      <c r="J32" s="4"/>
      <c r="K32" s="4"/>
      <c r="L32" s="4"/>
      <c r="M32" s="4">
        <f t="shared" si="0"/>
        <v>10687909</v>
      </c>
      <c r="N32" s="4"/>
      <c r="O32" s="4">
        <f t="shared" si="2"/>
        <v>10687909</v>
      </c>
      <c r="P32" s="4"/>
      <c r="Q32" s="4"/>
      <c r="R32" s="4"/>
    </row>
    <row r="33" spans="1:18" ht="15">
      <c r="A33" s="3"/>
      <c r="B33" s="2">
        <v>2023</v>
      </c>
      <c r="C33" s="4">
        <f t="shared" si="1"/>
        <v>18049047</v>
      </c>
      <c r="D33" s="3"/>
      <c r="E33" s="3"/>
      <c r="F33" s="3"/>
      <c r="G33" s="3"/>
      <c r="H33" s="3"/>
      <c r="I33" s="3"/>
      <c r="J33" s="3"/>
      <c r="K33" s="3"/>
      <c r="L33" s="3"/>
      <c r="M33" s="4">
        <f t="shared" si="0"/>
        <v>18049047</v>
      </c>
      <c r="N33" s="3"/>
      <c r="O33" s="4">
        <f t="shared" si="2"/>
        <v>18049047</v>
      </c>
      <c r="P33" s="3"/>
      <c r="Q33" s="3"/>
      <c r="R33" s="3"/>
    </row>
    <row r="34" spans="1:18" ht="15.75">
      <c r="A34" s="16" t="s">
        <v>15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s="5" customFormat="1" ht="18" customHeight="1">
      <c r="A35" s="8"/>
      <c r="B35" s="7" t="s">
        <v>9</v>
      </c>
      <c r="C35" s="6">
        <f aca="true" t="shared" si="3" ref="C35:C40">G35+J35+M35+P35</f>
        <v>57828960</v>
      </c>
      <c r="D35" s="6"/>
      <c r="E35" s="6"/>
      <c r="F35" s="6"/>
      <c r="G35" s="6"/>
      <c r="H35" s="6"/>
      <c r="I35" s="6"/>
      <c r="J35" s="6"/>
      <c r="K35" s="6"/>
      <c r="L35" s="6"/>
      <c r="M35" s="6">
        <f aca="true" t="shared" si="4" ref="M35:M41">N35+O35</f>
        <v>57828960</v>
      </c>
      <c r="N35" s="6"/>
      <c r="O35" s="6">
        <f>O36+O37+O38+O39+O40+O41</f>
        <v>57828960</v>
      </c>
      <c r="P35" s="6"/>
      <c r="Q35" s="6"/>
      <c r="R35" s="6"/>
    </row>
    <row r="36" spans="1:18" ht="15">
      <c r="A36" s="3"/>
      <c r="B36" s="2">
        <v>2018</v>
      </c>
      <c r="C36" s="4">
        <f t="shared" si="3"/>
        <v>7725874</v>
      </c>
      <c r="D36" s="4"/>
      <c r="E36" s="4"/>
      <c r="F36" s="4"/>
      <c r="G36" s="4"/>
      <c r="H36" s="4"/>
      <c r="I36" s="4"/>
      <c r="J36" s="4"/>
      <c r="K36" s="4"/>
      <c r="L36" s="4"/>
      <c r="M36" s="4">
        <f t="shared" si="4"/>
        <v>7725874</v>
      </c>
      <c r="N36" s="4"/>
      <c r="O36" s="4">
        <v>7725874</v>
      </c>
      <c r="P36" s="4"/>
      <c r="Q36" s="4"/>
      <c r="R36" s="4"/>
    </row>
    <row r="37" spans="1:18" ht="15">
      <c r="A37" s="3"/>
      <c r="B37" s="2">
        <v>2019</v>
      </c>
      <c r="C37" s="4">
        <f t="shared" si="3"/>
        <v>7909340</v>
      </c>
      <c r="D37" s="4"/>
      <c r="E37" s="4"/>
      <c r="F37" s="4"/>
      <c r="G37" s="4"/>
      <c r="H37" s="4"/>
      <c r="I37" s="4"/>
      <c r="J37" s="4"/>
      <c r="K37" s="4"/>
      <c r="L37" s="4"/>
      <c r="M37" s="4">
        <f t="shared" si="4"/>
        <v>7909340</v>
      </c>
      <c r="N37" s="4"/>
      <c r="O37" s="4">
        <v>7909340</v>
      </c>
      <c r="P37" s="4"/>
      <c r="Q37" s="4"/>
      <c r="R37" s="4"/>
    </row>
    <row r="38" spans="1:18" ht="15">
      <c r="A38" s="3"/>
      <c r="B38" s="2">
        <v>2020</v>
      </c>
      <c r="C38" s="4">
        <f t="shared" si="3"/>
        <v>8133205</v>
      </c>
      <c r="D38" s="4"/>
      <c r="E38" s="4"/>
      <c r="F38" s="4"/>
      <c r="G38" s="4"/>
      <c r="H38" s="4"/>
      <c r="I38" s="4"/>
      <c r="J38" s="4"/>
      <c r="K38" s="4"/>
      <c r="L38" s="4"/>
      <c r="M38" s="4">
        <f t="shared" si="4"/>
        <v>8133205</v>
      </c>
      <c r="N38" s="4"/>
      <c r="O38" s="4">
        <v>8133205</v>
      </c>
      <c r="P38" s="4"/>
      <c r="Q38" s="4"/>
      <c r="R38" s="4"/>
    </row>
    <row r="39" spans="1:18" ht="15">
      <c r="A39" s="3"/>
      <c r="B39" s="2">
        <v>2021</v>
      </c>
      <c r="C39" s="4">
        <f t="shared" si="3"/>
        <v>8070665</v>
      </c>
      <c r="D39" s="4"/>
      <c r="E39" s="4"/>
      <c r="F39" s="4"/>
      <c r="G39" s="4"/>
      <c r="H39" s="4"/>
      <c r="I39" s="4"/>
      <c r="J39" s="4"/>
      <c r="K39" s="4"/>
      <c r="L39" s="4"/>
      <c r="M39" s="4">
        <f t="shared" si="4"/>
        <v>8070665</v>
      </c>
      <c r="N39" s="4"/>
      <c r="O39" s="4">
        <v>8070665</v>
      </c>
      <c r="P39" s="4"/>
      <c r="Q39" s="4"/>
      <c r="R39" s="4"/>
    </row>
    <row r="40" spans="1:18" ht="15">
      <c r="A40" s="3"/>
      <c r="B40" s="2">
        <v>2022</v>
      </c>
      <c r="C40" s="4">
        <f t="shared" si="3"/>
        <v>8632329</v>
      </c>
      <c r="D40" s="4"/>
      <c r="E40" s="4"/>
      <c r="F40" s="4"/>
      <c r="G40" s="4"/>
      <c r="H40" s="4"/>
      <c r="I40" s="4"/>
      <c r="J40" s="4"/>
      <c r="K40" s="4"/>
      <c r="L40" s="4"/>
      <c r="M40" s="4">
        <f t="shared" si="4"/>
        <v>8632329</v>
      </c>
      <c r="N40" s="4"/>
      <c r="O40" s="4">
        <v>8632329</v>
      </c>
      <c r="P40" s="4"/>
      <c r="Q40" s="4"/>
      <c r="R40" s="4"/>
    </row>
    <row r="41" spans="1:18" ht="15">
      <c r="A41" s="3"/>
      <c r="B41" s="2">
        <v>2023</v>
      </c>
      <c r="C41" s="4">
        <f>D41+G41+J41+M41+P41</f>
        <v>17357547</v>
      </c>
      <c r="D41" s="4"/>
      <c r="E41" s="4"/>
      <c r="F41" s="4"/>
      <c r="G41" s="4"/>
      <c r="H41" s="4"/>
      <c r="I41" s="4"/>
      <c r="J41" s="4"/>
      <c r="K41" s="4"/>
      <c r="L41" s="4"/>
      <c r="M41" s="4">
        <f t="shared" si="4"/>
        <v>17357547</v>
      </c>
      <c r="N41" s="4"/>
      <c r="O41" s="4">
        <v>17357547</v>
      </c>
      <c r="P41" s="4"/>
      <c r="Q41" s="4"/>
      <c r="R41" s="4"/>
    </row>
    <row r="42" spans="1:18" ht="15.75">
      <c r="A42" s="16" t="s">
        <v>18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 s="5" customFormat="1" ht="17.25" customHeight="1">
      <c r="A43" s="8"/>
      <c r="B43" s="7" t="s">
        <v>9</v>
      </c>
      <c r="C43" s="6">
        <f>G43+J43+M43+P43</f>
        <v>7675035</v>
      </c>
      <c r="D43" s="6"/>
      <c r="E43" s="6"/>
      <c r="F43" s="6"/>
      <c r="G43" s="6"/>
      <c r="H43" s="6"/>
      <c r="I43" s="6"/>
      <c r="J43" s="6"/>
      <c r="K43" s="6"/>
      <c r="L43" s="6"/>
      <c r="M43" s="6">
        <f aca="true" t="shared" si="5" ref="M43:M48">N43+O43</f>
        <v>7675035</v>
      </c>
      <c r="N43" s="6"/>
      <c r="O43" s="6">
        <f>O44+O45+O46+O47+O48+O49</f>
        <v>7675035</v>
      </c>
      <c r="P43" s="6"/>
      <c r="Q43" s="6"/>
      <c r="R43" s="6"/>
    </row>
    <row r="44" spans="1:18" ht="15">
      <c r="A44" s="3"/>
      <c r="B44" s="2">
        <v>2018</v>
      </c>
      <c r="C44" s="4">
        <f aca="true" t="shared" si="6" ref="C44:C49">D44+G44+J44+M44+P44</f>
        <v>618000</v>
      </c>
      <c r="D44" s="4"/>
      <c r="E44" s="4"/>
      <c r="F44" s="4"/>
      <c r="G44" s="4"/>
      <c r="H44" s="4"/>
      <c r="I44" s="4"/>
      <c r="J44" s="4"/>
      <c r="K44" s="4"/>
      <c r="L44" s="4"/>
      <c r="M44" s="4">
        <f t="shared" si="5"/>
        <v>618000</v>
      </c>
      <c r="N44" s="4"/>
      <c r="O44" s="4">
        <v>618000</v>
      </c>
      <c r="P44" s="4"/>
      <c r="Q44" s="4"/>
      <c r="R44" s="4"/>
    </row>
    <row r="45" spans="1:18" ht="15">
      <c r="A45" s="3"/>
      <c r="B45" s="2">
        <v>2019</v>
      </c>
      <c r="C45" s="4">
        <f t="shared" si="6"/>
        <v>2114000</v>
      </c>
      <c r="D45" s="4"/>
      <c r="E45" s="4"/>
      <c r="F45" s="4"/>
      <c r="G45" s="4"/>
      <c r="H45" s="4"/>
      <c r="I45" s="4"/>
      <c r="J45" s="4"/>
      <c r="K45" s="4"/>
      <c r="L45" s="4"/>
      <c r="M45" s="4">
        <f t="shared" si="5"/>
        <v>2114000</v>
      </c>
      <c r="N45" s="4"/>
      <c r="O45" s="4">
        <v>2114000</v>
      </c>
      <c r="P45" s="4"/>
      <c r="Q45" s="4"/>
      <c r="R45" s="4"/>
    </row>
    <row r="46" spans="1:18" ht="15">
      <c r="A46" s="3"/>
      <c r="B46" s="2">
        <v>2020</v>
      </c>
      <c r="C46" s="4">
        <f t="shared" si="6"/>
        <v>598220</v>
      </c>
      <c r="D46" s="4"/>
      <c r="E46" s="4"/>
      <c r="F46" s="4"/>
      <c r="G46" s="4"/>
      <c r="H46" s="4"/>
      <c r="I46" s="4"/>
      <c r="J46" s="4"/>
      <c r="K46" s="4"/>
      <c r="L46" s="4"/>
      <c r="M46" s="4">
        <f t="shared" si="5"/>
        <v>598220</v>
      </c>
      <c r="N46" s="4"/>
      <c r="O46" s="4">
        <v>598220</v>
      </c>
      <c r="P46" s="4"/>
      <c r="Q46" s="4"/>
      <c r="R46" s="4"/>
    </row>
    <row r="47" spans="1:18" ht="15">
      <c r="A47" s="3"/>
      <c r="B47" s="2">
        <v>2021</v>
      </c>
      <c r="C47" s="4">
        <f t="shared" si="6"/>
        <v>1597735</v>
      </c>
      <c r="D47" s="4"/>
      <c r="E47" s="4"/>
      <c r="F47" s="4"/>
      <c r="G47" s="4"/>
      <c r="H47" s="4"/>
      <c r="I47" s="4"/>
      <c r="J47" s="4"/>
      <c r="K47" s="4"/>
      <c r="L47" s="4"/>
      <c r="M47" s="4">
        <f t="shared" si="5"/>
        <v>1597735</v>
      </c>
      <c r="N47" s="4"/>
      <c r="O47" s="4">
        <v>1597735</v>
      </c>
      <c r="P47" s="4"/>
      <c r="Q47" s="4"/>
      <c r="R47" s="4"/>
    </row>
    <row r="48" spans="1:18" ht="15">
      <c r="A48" s="3"/>
      <c r="B48" s="2">
        <v>2022</v>
      </c>
      <c r="C48" s="4">
        <f t="shared" si="6"/>
        <v>2055580</v>
      </c>
      <c r="D48" s="4"/>
      <c r="E48" s="4"/>
      <c r="F48" s="4"/>
      <c r="G48" s="4"/>
      <c r="H48" s="4"/>
      <c r="I48" s="4"/>
      <c r="J48" s="4"/>
      <c r="K48" s="4"/>
      <c r="L48" s="4"/>
      <c r="M48" s="4">
        <f t="shared" si="5"/>
        <v>2055580</v>
      </c>
      <c r="N48" s="4"/>
      <c r="O48" s="4">
        <v>2055580</v>
      </c>
      <c r="P48" s="4"/>
      <c r="Q48" s="4"/>
      <c r="R48" s="4"/>
    </row>
    <row r="49" spans="1:18" ht="15">
      <c r="A49" s="9"/>
      <c r="B49" s="10">
        <v>2023</v>
      </c>
      <c r="C49" s="4">
        <f t="shared" si="6"/>
        <v>691500</v>
      </c>
      <c r="D49" s="4"/>
      <c r="E49" s="4"/>
      <c r="F49" s="4"/>
      <c r="G49" s="4"/>
      <c r="H49" s="4"/>
      <c r="I49" s="4"/>
      <c r="J49" s="4"/>
      <c r="K49" s="4"/>
      <c r="L49" s="4"/>
      <c r="M49" s="4">
        <f>N49+O49</f>
        <v>691500</v>
      </c>
      <c r="N49" s="4"/>
      <c r="O49" s="11">
        <v>691500</v>
      </c>
      <c r="P49" s="4"/>
      <c r="Q49" s="4"/>
      <c r="R49" s="4"/>
    </row>
  </sheetData>
  <sheetProtection/>
  <mergeCells count="34">
    <mergeCell ref="A15:R15"/>
    <mergeCell ref="M22:M25"/>
    <mergeCell ref="P20:R21"/>
    <mergeCell ref="G20:I21"/>
    <mergeCell ref="C18:C25"/>
    <mergeCell ref="R22:R25"/>
    <mergeCell ref="O22:O25"/>
    <mergeCell ref="N22:N25"/>
    <mergeCell ref="O8:R10"/>
    <mergeCell ref="A12:R12"/>
    <mergeCell ref="J21:L21"/>
    <mergeCell ref="D22:D25"/>
    <mergeCell ref="L22:L25"/>
    <mergeCell ref="I22:I25"/>
    <mergeCell ref="O1:R1"/>
    <mergeCell ref="A16:R16"/>
    <mergeCell ref="A13:R13"/>
    <mergeCell ref="B18:B25"/>
    <mergeCell ref="P3:R5"/>
    <mergeCell ref="P22:P25"/>
    <mergeCell ref="D18:R19"/>
    <mergeCell ref="H22:H25"/>
    <mergeCell ref="G22:G25"/>
    <mergeCell ref="D20:F21"/>
    <mergeCell ref="A34:R34"/>
    <mergeCell ref="F22:F25"/>
    <mergeCell ref="A42:R42"/>
    <mergeCell ref="A18:A25"/>
    <mergeCell ref="E22:E25"/>
    <mergeCell ref="K22:K25"/>
    <mergeCell ref="J22:J25"/>
    <mergeCell ref="J20:L20"/>
    <mergeCell ref="M20:O21"/>
    <mergeCell ref="Q22:Q2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Екатерина Викторовна Хангуева</cp:lastModifiedBy>
  <cp:lastPrinted>2023-01-10T00:27:50Z</cp:lastPrinted>
  <dcterms:created xsi:type="dcterms:W3CDTF">2008-06-05T00:22:19Z</dcterms:created>
  <dcterms:modified xsi:type="dcterms:W3CDTF">2023-01-19T23:57:33Z</dcterms:modified>
  <cp:category/>
  <cp:version/>
  <cp:contentType/>
  <cp:contentStatus/>
</cp:coreProperties>
</file>